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s.takeoka-20aa\Documents\My Web Sites\mysite2\download\"/>
    </mc:Choice>
  </mc:AlternateContent>
  <xr:revisionPtr revIDLastSave="0" documentId="13_ncr:1_{8D6A57F6-C8E3-48DC-95AC-44DB14C75FE5}" xr6:coauthVersionLast="45" xr6:coauthVersionMax="45" xr10:uidLastSave="{00000000-0000-0000-0000-000000000000}"/>
  <bookViews>
    <workbookView xWindow="-120" yWindow="-120" windowWidth="29040" windowHeight="15840" tabRatio="775" xr2:uid="{00000000-000D-0000-FFFF-FFFF00000000}"/>
  </bookViews>
  <sheets>
    <sheet name="請求書" sheetId="23" r:id="rId1"/>
    <sheet name="出来高明細" sheetId="8" r:id="rId2"/>
    <sheet name="請求予定表(1)" sheetId="10" r:id="rId3"/>
    <sheet name="請求予定表(2)" sheetId="12" r:id="rId4"/>
    <sheet name="請求書 (ｻﾝﾌﾟﾙ)" sheetId="13" r:id="rId5"/>
    <sheet name="出来高明細 (サンプル)" sheetId="16" r:id="rId6"/>
    <sheet name="請求予定表(1)サンプル" sheetId="17" r:id="rId7"/>
    <sheet name="請求予定表(2)サンプル" sheetId="18" r:id="rId8"/>
    <sheet name="出来高集計表(富士技建社員作成用）" sheetId="20" r:id="rId9"/>
    <sheet name="出来高集計表・FG社員作成用 (ｻﾝﾌﾟﾙ)" sheetId="21" r:id="rId10"/>
  </sheets>
  <definedNames>
    <definedName name="_xlnm.Print_Area" localSheetId="8">'出来高集計表(富士技建社員作成用）'!$A$1:$I$35</definedName>
    <definedName name="_xlnm.Print_Area" localSheetId="9">'出来高集計表・FG社員作成用 (ｻﾝﾌﾟﾙ)'!$A$1:$I$34</definedName>
    <definedName name="_xlnm.Print_Area" localSheetId="1">出来高明細!$A$1:$I$62</definedName>
    <definedName name="_xlnm.Print_Area" localSheetId="5">'出来高明細 (サンプル)'!$A$1:$I$62</definedName>
    <definedName name="_xlnm.Print_Area" localSheetId="0">請求書!$A$1:$H$41</definedName>
    <definedName name="_xlnm.Print_Area" localSheetId="4">'請求書 (ｻﾝﾌﾟﾙ)'!$A$1:$H$41</definedName>
    <definedName name="_xlnm.Print_Area" localSheetId="2">'請求予定表(1)'!$A$1:$G$38</definedName>
    <definedName name="_xlnm.Print_Area" localSheetId="6">'請求予定表(1)サンプル'!$A$1:$G$27</definedName>
    <definedName name="_xlnm.Print_Area" localSheetId="3">'請求予定表(2)'!$A$1:$O$40</definedName>
    <definedName name="_xlnm.Print_Area" localSheetId="7">'請求予定表(2)サンプル'!$A$1:$O$40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7" l="1"/>
  <c r="G23" i="17"/>
  <c r="G22" i="17"/>
  <c r="G21" i="17"/>
  <c r="G20" i="17"/>
  <c r="G19" i="17"/>
  <c r="G18" i="17"/>
  <c r="G17" i="17"/>
  <c r="G16" i="17"/>
  <c r="G15" i="17"/>
  <c r="G14" i="17"/>
  <c r="H29" i="23" l="1"/>
  <c r="H31" i="23" s="1"/>
  <c r="D14" i="23" s="1"/>
  <c r="F29" i="23"/>
  <c r="F30" i="23" s="1"/>
  <c r="D29" i="23"/>
  <c r="D30" i="23" s="1"/>
  <c r="H30" i="23" l="1"/>
  <c r="D31" i="23"/>
  <c r="F31" i="23"/>
  <c r="D29" i="13" l="1"/>
  <c r="D30" i="13" s="1"/>
  <c r="D31" i="13" s="1"/>
  <c r="F29" i="13"/>
  <c r="F30" i="13" s="1"/>
  <c r="F31" i="13" s="1"/>
  <c r="H29" i="13"/>
  <c r="H30" i="13" s="1"/>
  <c r="H31" i="13" s="1"/>
  <c r="H12" i="21"/>
  <c r="D15" i="21" s="1"/>
  <c r="D17" i="21" s="1"/>
  <c r="F12" i="21"/>
  <c r="D16" i="21" s="1"/>
  <c r="D12" i="21"/>
  <c r="B15" i="20"/>
  <c r="F12" i="20"/>
  <c r="D16" i="20" s="1"/>
  <c r="D12" i="20"/>
  <c r="H12" i="20"/>
  <c r="D15" i="20" s="1"/>
  <c r="D17" i="20" l="1"/>
  <c r="J14" i="18" l="1"/>
  <c r="J18" i="18" s="1"/>
  <c r="E19" i="17" s="1"/>
  <c r="I14" i="18"/>
  <c r="I18" i="18" s="1"/>
  <c r="E18" i="17" s="1"/>
  <c r="P12" i="18"/>
  <c r="P13" i="18"/>
  <c r="P16" i="18"/>
  <c r="P11" i="18"/>
  <c r="L14" i="18"/>
  <c r="L18" i="18" s="1"/>
  <c r="E21" i="17" s="1"/>
  <c r="K14" i="18"/>
  <c r="K18" i="18" s="1"/>
  <c r="E20" i="17" s="1"/>
  <c r="H14" i="18"/>
  <c r="H18" i="18" s="1"/>
  <c r="E17" i="17" s="1"/>
  <c r="D14" i="18"/>
  <c r="D18" i="18"/>
  <c r="E13" i="17" s="1"/>
  <c r="F13" i="17" s="1"/>
  <c r="E14" i="18"/>
  <c r="E18" i="18" s="1"/>
  <c r="F14" i="18"/>
  <c r="F18" i="18" s="1"/>
  <c r="E15" i="17" s="1"/>
  <c r="G14" i="18"/>
  <c r="G18" i="18"/>
  <c r="E16" i="17" s="1"/>
  <c r="M14" i="18"/>
  <c r="N14" i="18"/>
  <c r="N18" i="18" s="1"/>
  <c r="E23" i="17" s="1"/>
  <c r="O14" i="18"/>
  <c r="O18" i="18" s="1"/>
  <c r="E24" i="17" s="1"/>
  <c r="C14" i="18"/>
  <c r="C18" i="18" s="1"/>
  <c r="M18" i="18"/>
  <c r="E22" i="17" s="1"/>
  <c r="I10" i="16"/>
  <c r="I11" i="16"/>
  <c r="G10" i="16"/>
  <c r="G11" i="16"/>
  <c r="I9" i="16"/>
  <c r="G9" i="16"/>
  <c r="D14" i="13"/>
  <c r="F13" i="10"/>
  <c r="G13" i="10" s="1"/>
  <c r="F14" i="10" l="1"/>
  <c r="G14" i="10" s="1"/>
  <c r="G12" i="16"/>
  <c r="G16" i="16" s="1"/>
  <c r="I12" i="16"/>
  <c r="I16" i="16" s="1"/>
  <c r="E14" i="17"/>
  <c r="F14" i="17" s="1"/>
  <c r="F15" i="17" s="1"/>
  <c r="F16" i="17" s="1"/>
  <c r="F17" i="17" s="1"/>
  <c r="F18" i="17" s="1"/>
  <c r="F19" i="17" s="1"/>
  <c r="F20" i="17" s="1"/>
  <c r="F21" i="17" s="1"/>
  <c r="F22" i="17" s="1"/>
  <c r="F23" i="17" s="1"/>
  <c r="F24" i="17" s="1"/>
  <c r="P18" i="18"/>
  <c r="G13" i="17"/>
  <c r="P14" i="18"/>
  <c r="F15" i="10" l="1"/>
  <c r="F16" i="10" s="1"/>
  <c r="G15" i="10" l="1"/>
  <c r="F17" i="10"/>
  <c r="G16" i="10"/>
  <c r="F18" i="10" l="1"/>
  <c r="G17" i="10"/>
  <c r="F19" i="10" l="1"/>
  <c r="G18" i="10"/>
  <c r="F20" i="10" l="1"/>
  <c r="G19" i="10"/>
  <c r="F21" i="10" l="1"/>
  <c r="G20" i="10"/>
  <c r="F22" i="10" l="1"/>
  <c r="G21" i="10"/>
  <c r="F23" i="10" l="1"/>
  <c r="G22" i="10"/>
  <c r="F24" i="10" l="1"/>
  <c r="G23" i="10"/>
  <c r="F25" i="10" l="1"/>
  <c r="G24" i="10"/>
  <c r="F26" i="10" l="1"/>
  <c r="G25" i="10"/>
  <c r="F27" i="10" l="1"/>
  <c r="G26" i="10"/>
  <c r="F28" i="10" l="1"/>
  <c r="G27" i="10"/>
  <c r="F29" i="10" l="1"/>
  <c r="G28" i="10"/>
  <c r="F30" i="10" l="1"/>
  <c r="G29" i="10"/>
  <c r="F31" i="10" l="1"/>
  <c r="G30" i="10"/>
  <c r="F32" i="10" l="1"/>
  <c r="G31" i="10"/>
  <c r="F33" i="10" l="1"/>
  <c r="G32" i="10"/>
  <c r="F34" i="10" l="1"/>
  <c r="G33" i="10"/>
  <c r="G34" i="10" l="1"/>
  <c r="F35" i="10"/>
  <c r="F36" i="10" l="1"/>
  <c r="G36" i="10" s="1"/>
  <c r="G35" i="10"/>
</calcChain>
</file>

<file path=xl/sharedStrings.xml><?xml version="1.0" encoding="utf-8"?>
<sst xmlns="http://schemas.openxmlformats.org/spreadsheetml/2006/main" count="344" uniqueCount="184">
  <si>
    <t>（注）請求書は毎月末締切とし、翌月５日までに担当課へ必着のこと。</t>
    <rPh sb="1" eb="2">
      <t>チュウ</t>
    </rPh>
    <rPh sb="3" eb="6">
      <t>セイキュウショ</t>
    </rPh>
    <rPh sb="7" eb="9">
      <t>マイツキ</t>
    </rPh>
    <rPh sb="9" eb="10">
      <t>マツ</t>
    </rPh>
    <rPh sb="10" eb="12">
      <t>シメキリ</t>
    </rPh>
    <rPh sb="15" eb="17">
      <t>ヨクゲツ</t>
    </rPh>
    <rPh sb="18" eb="19">
      <t>ニチ</t>
    </rPh>
    <rPh sb="22" eb="24">
      <t>タントウ</t>
    </rPh>
    <rPh sb="24" eb="25">
      <t>カ</t>
    </rPh>
    <rPh sb="26" eb="28">
      <t>ヒッチャク</t>
    </rPh>
    <phoneticPr fontId="2"/>
  </si>
  <si>
    <t>金額</t>
    <rPh sb="0" eb="2">
      <t>キンガク</t>
    </rPh>
    <phoneticPr fontId="2"/>
  </si>
  <si>
    <t>小計</t>
    <rPh sb="0" eb="2">
      <t>ショウケイ</t>
    </rPh>
    <phoneticPr fontId="2"/>
  </si>
  <si>
    <t>数量</t>
    <rPh sb="0" eb="2">
      <t>スウリョウ</t>
    </rPh>
    <phoneticPr fontId="2"/>
  </si>
  <si>
    <t>項目</t>
    <rPh sb="0" eb="2">
      <t>コウモク</t>
    </rPh>
    <phoneticPr fontId="2"/>
  </si>
  <si>
    <t>契約金額(単価)</t>
    <rPh sb="0" eb="2">
      <t>ケイヤク</t>
    </rPh>
    <rPh sb="2" eb="4">
      <t>キンガク</t>
    </rPh>
    <rPh sb="5" eb="7">
      <t>タンカ</t>
    </rPh>
    <phoneticPr fontId="2"/>
  </si>
  <si>
    <t>支払済金額</t>
    <rPh sb="0" eb="2">
      <t>シハラ</t>
    </rPh>
    <rPh sb="2" eb="3">
      <t>ズ</t>
    </rPh>
    <rPh sb="3" eb="5">
      <t>キンガク</t>
    </rPh>
    <phoneticPr fontId="2"/>
  </si>
  <si>
    <t>今月請求金額</t>
    <rPh sb="0" eb="2">
      <t>コンゲツ</t>
    </rPh>
    <rPh sb="2" eb="4">
      <t>セイキュウ</t>
    </rPh>
    <rPh sb="4" eb="6">
      <t>キンガク</t>
    </rPh>
    <phoneticPr fontId="2"/>
  </si>
  <si>
    <t>令和　　年　　月　　日</t>
    <rPh sb="0" eb="1">
      <t>レイ</t>
    </rPh>
    <rPh sb="1" eb="2">
      <t>ワ</t>
    </rPh>
    <rPh sb="4" eb="5">
      <t>トシ</t>
    </rPh>
    <rPh sb="7" eb="8">
      <t>ツキ</t>
    </rPh>
    <rPh sb="10" eb="11">
      <t>ヒ</t>
    </rPh>
    <phoneticPr fontId="2"/>
  </si>
  <si>
    <t>請　求　書</t>
    <rPh sb="0" eb="1">
      <t>ショウ</t>
    </rPh>
    <rPh sb="2" eb="3">
      <t>モトム</t>
    </rPh>
    <rPh sb="4" eb="5">
      <t>ショ</t>
    </rPh>
    <phoneticPr fontId="2"/>
  </si>
  <si>
    <t>工事名</t>
    <rPh sb="0" eb="2">
      <t>コウジ</t>
    </rPh>
    <rPh sb="2" eb="3">
      <t>ナ</t>
    </rPh>
    <phoneticPr fontId="2"/>
  </si>
  <si>
    <t>口座番号</t>
    <rPh sb="0" eb="2">
      <t>コウザ</t>
    </rPh>
    <rPh sb="2" eb="4">
      <t>バンゴウ</t>
    </rPh>
    <phoneticPr fontId="2"/>
  </si>
  <si>
    <t>ご請求金額　　　　　　　　　　　　　　　（税込）</t>
    <rPh sb="1" eb="3">
      <t>セイキュウ</t>
    </rPh>
    <rPh sb="3" eb="5">
      <t>キンガク</t>
    </rPh>
    <rPh sb="21" eb="22">
      <t>ゼイ</t>
    </rPh>
    <rPh sb="22" eb="23">
      <t>コミ</t>
    </rPh>
    <phoneticPr fontId="2"/>
  </si>
  <si>
    <t>〇〇〇〇　株式会社</t>
    <rPh sb="5" eb="9">
      <t>カブ</t>
    </rPh>
    <phoneticPr fontId="2"/>
  </si>
  <si>
    <t>〒XXX-XXXX</t>
    <phoneticPr fontId="2"/>
  </si>
  <si>
    <t>〇〇県〇〇市〇〇町〇〇番地〇〇号</t>
    <rPh sb="2" eb="3">
      <t>ケン</t>
    </rPh>
    <rPh sb="5" eb="6">
      <t>シ</t>
    </rPh>
    <rPh sb="8" eb="9">
      <t>マチ</t>
    </rPh>
    <rPh sb="11" eb="13">
      <t>バンチ</t>
    </rPh>
    <rPh sb="15" eb="16">
      <t>ゴウ</t>
    </rPh>
    <phoneticPr fontId="2"/>
  </si>
  <si>
    <t>電話：XXX-XXXX-XXXX</t>
    <rPh sb="0" eb="2">
      <t>デンワ</t>
    </rPh>
    <phoneticPr fontId="2"/>
  </si>
  <si>
    <t>担当者：〇〇〇〇〇</t>
    <rPh sb="0" eb="3">
      <t>タントウシャ</t>
    </rPh>
    <phoneticPr fontId="2"/>
  </si>
  <si>
    <t>消費税</t>
    <rPh sb="0" eb="3">
      <t>ショウヒゼイ</t>
    </rPh>
    <phoneticPr fontId="2"/>
  </si>
  <si>
    <t>合計</t>
    <rPh sb="0" eb="2">
      <t>ゴウケイ</t>
    </rPh>
    <phoneticPr fontId="2"/>
  </si>
  <si>
    <t>会社コード番号</t>
    <rPh sb="0" eb="2">
      <t>カイシャ</t>
    </rPh>
    <rPh sb="5" eb="7">
      <t>バンゴウ</t>
    </rPh>
    <phoneticPr fontId="2"/>
  </si>
  <si>
    <t>注文番号</t>
    <phoneticPr fontId="2"/>
  </si>
  <si>
    <t>工事番号</t>
    <rPh sb="0" eb="2">
      <t>コウジ</t>
    </rPh>
    <rPh sb="2" eb="4">
      <t>バンゴウ</t>
    </rPh>
    <phoneticPr fontId="2"/>
  </si>
  <si>
    <t>科目No</t>
    <rPh sb="0" eb="2">
      <t>カモク</t>
    </rPh>
    <phoneticPr fontId="2"/>
  </si>
  <si>
    <t>下記のとおり、ご請求申し上げます。</t>
    <phoneticPr fontId="2"/>
  </si>
  <si>
    <t>振込先</t>
    <rPh sb="0" eb="2">
      <t>フリコミ</t>
    </rPh>
    <rPh sb="2" eb="3">
      <t>サキ</t>
    </rPh>
    <phoneticPr fontId="2"/>
  </si>
  <si>
    <t>当座</t>
  </si>
  <si>
    <t>上段：口座名義(カナ名)
下段：口座名義</t>
    <rPh sb="0" eb="2">
      <t>ジョウダン</t>
    </rPh>
    <rPh sb="3" eb="5">
      <t>コウザ</t>
    </rPh>
    <rPh sb="5" eb="7">
      <t>メイギ</t>
    </rPh>
    <rPh sb="10" eb="11">
      <t>ナ</t>
    </rPh>
    <rPh sb="13" eb="15">
      <t>ゲダン</t>
    </rPh>
    <rPh sb="16" eb="18">
      <t>コウザ</t>
    </rPh>
    <rPh sb="18" eb="20">
      <t>メイギ</t>
    </rPh>
    <phoneticPr fontId="2"/>
  </si>
  <si>
    <t>■請求予定金額（税抜）</t>
    <phoneticPr fontId="2"/>
  </si>
  <si>
    <t>来月予想
請求金額</t>
    <phoneticPr fontId="2"/>
  </si>
  <si>
    <t>翌々月予想
請求金額</t>
    <phoneticPr fontId="2"/>
  </si>
  <si>
    <t>株式会社　富士技建　御中</t>
    <rPh sb="0" eb="4">
      <t>カブシキガイシャ</t>
    </rPh>
    <rPh sb="5" eb="9">
      <t>フジギケン</t>
    </rPh>
    <rPh sb="10" eb="12">
      <t>オンチュウ</t>
    </rPh>
    <phoneticPr fontId="2"/>
  </si>
  <si>
    <t>請求日</t>
    <rPh sb="0" eb="2">
      <t>セイキュウ</t>
    </rPh>
    <rPh sb="2" eb="3">
      <t>ヒ</t>
    </rPh>
    <phoneticPr fontId="2"/>
  </si>
  <si>
    <t>支払手数料負担</t>
    <rPh sb="0" eb="2">
      <t>シハラ</t>
    </rPh>
    <rPh sb="2" eb="5">
      <t>テスウリョウ</t>
    </rPh>
    <rPh sb="5" eb="7">
      <t>フタン</t>
    </rPh>
    <phoneticPr fontId="2"/>
  </si>
  <si>
    <t>　元請負人　　　　下請負人</t>
    <rPh sb="1" eb="2">
      <t>モト</t>
    </rPh>
    <rPh sb="2" eb="4">
      <t>ウケオイ</t>
    </rPh>
    <rPh sb="4" eb="5">
      <t>ニン</t>
    </rPh>
    <rPh sb="9" eb="10">
      <t>シタ</t>
    </rPh>
    <rPh sb="10" eb="12">
      <t>ウケオイ</t>
    </rPh>
    <rPh sb="12" eb="13">
      <t>ニン</t>
    </rPh>
    <phoneticPr fontId="2"/>
  </si>
  <si>
    <t>出来高明細</t>
    <rPh sb="3" eb="5">
      <t>メイサイ</t>
    </rPh>
    <phoneticPr fontId="11"/>
  </si>
  <si>
    <t>令和</t>
    <rPh sb="0" eb="1">
      <t>レイ</t>
    </rPh>
    <rPh sb="1" eb="2">
      <t>ワ</t>
    </rPh>
    <phoneticPr fontId="11"/>
  </si>
  <si>
    <t>協力業者記入用</t>
    <rPh sb="0" eb="2">
      <t>キョウリョク</t>
    </rPh>
    <rPh sb="2" eb="4">
      <t>ギョウシャ</t>
    </rPh>
    <rPh sb="4" eb="6">
      <t>キニュウ</t>
    </rPh>
    <rPh sb="6" eb="7">
      <t>ヨウ</t>
    </rPh>
    <phoneticPr fontId="11"/>
  </si>
  <si>
    <t>工事番号</t>
    <rPh sb="0" eb="2">
      <t>コウジ</t>
    </rPh>
    <rPh sb="2" eb="4">
      <t>バンゴウ</t>
    </rPh>
    <phoneticPr fontId="11"/>
  </si>
  <si>
    <t>工事名称</t>
    <rPh sb="0" eb="2">
      <t>コウジ</t>
    </rPh>
    <rPh sb="2" eb="4">
      <t>メイショウ</t>
    </rPh>
    <phoneticPr fontId="11"/>
  </si>
  <si>
    <t>橋梁名</t>
    <rPh sb="0" eb="2">
      <t>キョウリョウ</t>
    </rPh>
    <rPh sb="2" eb="3">
      <t>ナ</t>
    </rPh>
    <phoneticPr fontId="11"/>
  </si>
  <si>
    <t>請負業者</t>
    <rPh sb="0" eb="2">
      <t>ウケオ</t>
    </rPh>
    <rPh sb="2" eb="4">
      <t>ギョウシャ</t>
    </rPh>
    <phoneticPr fontId="11"/>
  </si>
  <si>
    <t>箇所</t>
    <rPh sb="0" eb="2">
      <t>カショ</t>
    </rPh>
    <phoneticPr fontId="11"/>
  </si>
  <si>
    <t>請負金額</t>
    <rPh sb="0" eb="2">
      <t>ウケオ</t>
    </rPh>
    <rPh sb="2" eb="4">
      <t>キンガク</t>
    </rPh>
    <phoneticPr fontId="11"/>
  </si>
  <si>
    <t>項目</t>
    <rPh sb="0" eb="2">
      <t>コウモク</t>
    </rPh>
    <phoneticPr fontId="11"/>
  </si>
  <si>
    <t>規格</t>
    <rPh sb="0" eb="2">
      <t>キカク</t>
    </rPh>
    <phoneticPr fontId="11"/>
  </si>
  <si>
    <t>単位</t>
    <rPh sb="0" eb="2">
      <t>タンイ</t>
    </rPh>
    <phoneticPr fontId="11"/>
  </si>
  <si>
    <t>契約</t>
    <rPh sb="0" eb="2">
      <t>ケイヤク</t>
    </rPh>
    <phoneticPr fontId="11"/>
  </si>
  <si>
    <t>出来高</t>
    <rPh sb="0" eb="2">
      <t>デキ</t>
    </rPh>
    <rPh sb="2" eb="3">
      <t>タカ</t>
    </rPh>
    <phoneticPr fontId="11"/>
  </si>
  <si>
    <t>数量</t>
    <rPh sb="0" eb="2">
      <t>スウリョウ</t>
    </rPh>
    <phoneticPr fontId="11"/>
  </si>
  <si>
    <t>単価</t>
    <rPh sb="0" eb="2">
      <t>タンカ</t>
    </rPh>
    <phoneticPr fontId="11"/>
  </si>
  <si>
    <t>金額</t>
    <rPh sb="0" eb="2">
      <t>キンガク</t>
    </rPh>
    <phoneticPr fontId="11"/>
  </si>
  <si>
    <t>作成年月</t>
    <rPh sb="0" eb="2">
      <t>サクセイ</t>
    </rPh>
    <rPh sb="2" eb="3">
      <t>ネン</t>
    </rPh>
    <rPh sb="3" eb="4">
      <t>ゲツ</t>
    </rPh>
    <phoneticPr fontId="2"/>
  </si>
  <si>
    <t>㈱富士技建　御中</t>
    <rPh sb="1" eb="5">
      <t>フジギケン</t>
    </rPh>
    <rPh sb="6" eb="8">
      <t>オンチュウ</t>
    </rPh>
    <phoneticPr fontId="2"/>
  </si>
  <si>
    <t>請 求 予 定 表</t>
    <rPh sb="0" eb="1">
      <t>ショウ</t>
    </rPh>
    <rPh sb="2" eb="3">
      <t>モトム</t>
    </rPh>
    <rPh sb="4" eb="5">
      <t>ヨ</t>
    </rPh>
    <rPh sb="6" eb="7">
      <t>サダ</t>
    </rPh>
    <rPh sb="8" eb="9">
      <t>ヒョウ</t>
    </rPh>
    <phoneticPr fontId="2"/>
  </si>
  <si>
    <t>【作成における留意点】</t>
    <rPh sb="1" eb="3">
      <t>サクセイ</t>
    </rPh>
    <rPh sb="7" eb="9">
      <t>リュウイ</t>
    </rPh>
    <rPh sb="9" eb="10">
      <t>テン</t>
    </rPh>
    <phoneticPr fontId="2"/>
  </si>
  <si>
    <t>①当社担当者から配布された最新の工程表にて請求予定額を入力する。</t>
    <rPh sb="1" eb="3">
      <t>トウシャ</t>
    </rPh>
    <rPh sb="3" eb="6">
      <t>タントウシャ</t>
    </rPh>
    <rPh sb="8" eb="10">
      <t>ハイフ</t>
    </rPh>
    <rPh sb="13" eb="15">
      <t>サイシン</t>
    </rPh>
    <rPh sb="16" eb="18">
      <t>コウテイ</t>
    </rPh>
    <rPh sb="18" eb="19">
      <t>ヒョウ</t>
    </rPh>
    <rPh sb="21" eb="23">
      <t>セイキュウ</t>
    </rPh>
    <rPh sb="23" eb="25">
      <t>ヨテイ</t>
    </rPh>
    <rPh sb="25" eb="26">
      <t>ガク</t>
    </rPh>
    <rPh sb="27" eb="29">
      <t>ニュウリョク</t>
    </rPh>
    <phoneticPr fontId="2"/>
  </si>
  <si>
    <t>②請求済（入金済）の場合は、請求予定額を修正し、次月以降の請求予定額も修正する。</t>
    <rPh sb="1" eb="3">
      <t>セイキュウ</t>
    </rPh>
    <rPh sb="3" eb="4">
      <t>ズ</t>
    </rPh>
    <rPh sb="5" eb="7">
      <t>ニュウキン</t>
    </rPh>
    <rPh sb="7" eb="8">
      <t>ズ</t>
    </rPh>
    <rPh sb="10" eb="12">
      <t>バアイ</t>
    </rPh>
    <rPh sb="14" eb="16">
      <t>セイキュウ</t>
    </rPh>
    <rPh sb="16" eb="18">
      <t>ヨテイ</t>
    </rPh>
    <rPh sb="18" eb="19">
      <t>ガク</t>
    </rPh>
    <rPh sb="20" eb="22">
      <t>シュウセイ</t>
    </rPh>
    <rPh sb="24" eb="26">
      <t>ジゲツ</t>
    </rPh>
    <rPh sb="26" eb="28">
      <t>イコウ</t>
    </rPh>
    <rPh sb="29" eb="31">
      <t>セイキュウ</t>
    </rPh>
    <rPh sb="31" eb="33">
      <t>ヨテイ</t>
    </rPh>
    <rPh sb="33" eb="34">
      <t>ガク</t>
    </rPh>
    <rPh sb="35" eb="37">
      <t>シュウセイ</t>
    </rPh>
    <phoneticPr fontId="2"/>
  </si>
  <si>
    <t>③追加変更に伴い、契約金額に変更が生じた場合は、契約額・請求予定額も修正する。</t>
    <rPh sb="1" eb="3">
      <t>ツイカ</t>
    </rPh>
    <rPh sb="3" eb="5">
      <t>ヘンコウ</t>
    </rPh>
    <rPh sb="6" eb="7">
      <t>トモナ</t>
    </rPh>
    <rPh sb="9" eb="11">
      <t>ケイヤク</t>
    </rPh>
    <rPh sb="11" eb="13">
      <t>キンガク</t>
    </rPh>
    <rPh sb="14" eb="16">
      <t>ヘンコウ</t>
    </rPh>
    <rPh sb="17" eb="18">
      <t>ショウ</t>
    </rPh>
    <rPh sb="20" eb="22">
      <t>バアイ</t>
    </rPh>
    <rPh sb="24" eb="26">
      <t>ケイヤク</t>
    </rPh>
    <rPh sb="26" eb="27">
      <t>ガク</t>
    </rPh>
    <rPh sb="28" eb="30">
      <t>セイキュウ</t>
    </rPh>
    <rPh sb="30" eb="32">
      <t>ヨテイ</t>
    </rPh>
    <rPh sb="32" eb="33">
      <t>ガク</t>
    </rPh>
    <rPh sb="34" eb="36">
      <t>シュウセイ</t>
    </rPh>
    <phoneticPr fontId="2"/>
  </si>
  <si>
    <t>会社名</t>
    <rPh sb="0" eb="2">
      <t>カイシャ</t>
    </rPh>
    <rPh sb="2" eb="3">
      <t>ナ</t>
    </rPh>
    <phoneticPr fontId="2"/>
  </si>
  <si>
    <t>橋梁名</t>
    <rPh sb="0" eb="2">
      <t>キョウリョウ</t>
    </rPh>
    <rPh sb="2" eb="3">
      <t>ナ</t>
    </rPh>
    <phoneticPr fontId="2"/>
  </si>
  <si>
    <t>年月</t>
    <rPh sb="0" eb="1">
      <t>ネン</t>
    </rPh>
    <rPh sb="1" eb="2">
      <t>ゲツ</t>
    </rPh>
    <phoneticPr fontId="2"/>
  </si>
  <si>
    <t>契約額</t>
    <rPh sb="0" eb="2">
      <t>ケイヤク</t>
    </rPh>
    <rPh sb="2" eb="3">
      <t>ガク</t>
    </rPh>
    <phoneticPr fontId="2"/>
  </si>
  <si>
    <t>請求予定額</t>
    <rPh sb="0" eb="2">
      <t>セイキュウ</t>
    </rPh>
    <rPh sb="2" eb="4">
      <t>ヨテイ</t>
    </rPh>
    <rPh sb="4" eb="5">
      <t>ガク</t>
    </rPh>
    <phoneticPr fontId="2"/>
  </si>
  <si>
    <t>累計</t>
    <rPh sb="0" eb="2">
      <t>ルイケイ</t>
    </rPh>
    <phoneticPr fontId="2"/>
  </si>
  <si>
    <t>残額</t>
    <rPh sb="0" eb="2">
      <t>ザンガク</t>
    </rPh>
    <phoneticPr fontId="2"/>
  </si>
  <si>
    <t>請求予定表</t>
    <rPh sb="0" eb="2">
      <t>セイキュウ</t>
    </rPh>
    <rPh sb="2" eb="4">
      <t>ヨテイ</t>
    </rPh>
    <rPh sb="4" eb="5">
      <t>ヒョウ</t>
    </rPh>
    <phoneticPr fontId="12"/>
  </si>
  <si>
    <t>R1.5月</t>
    <rPh sb="4" eb="5">
      <t>ゲツ</t>
    </rPh>
    <phoneticPr fontId="2"/>
  </si>
  <si>
    <t>工事番号</t>
    <rPh sb="0" eb="2">
      <t>コウジ</t>
    </rPh>
    <rPh sb="2" eb="4">
      <t>バンゴウ</t>
    </rPh>
    <phoneticPr fontId="12"/>
  </si>
  <si>
    <t>R1.6月</t>
    <rPh sb="4" eb="5">
      <t>ゲツ</t>
    </rPh>
    <phoneticPr fontId="2"/>
  </si>
  <si>
    <t>工事名称</t>
    <rPh sb="0" eb="2">
      <t>コウジ</t>
    </rPh>
    <rPh sb="2" eb="4">
      <t>メイショウ</t>
    </rPh>
    <phoneticPr fontId="12"/>
  </si>
  <si>
    <t>R1.7月</t>
    <rPh sb="4" eb="5">
      <t>ゲツ</t>
    </rPh>
    <phoneticPr fontId="2"/>
  </si>
  <si>
    <t>橋梁名</t>
    <rPh sb="0" eb="2">
      <t>キョウリョウ</t>
    </rPh>
    <rPh sb="2" eb="3">
      <t>ナ</t>
    </rPh>
    <phoneticPr fontId="12"/>
  </si>
  <si>
    <t>R1.8月</t>
    <rPh sb="4" eb="5">
      <t>ゲツ</t>
    </rPh>
    <phoneticPr fontId="2"/>
  </si>
  <si>
    <t>請負業者名</t>
    <rPh sb="0" eb="2">
      <t>ウケオイ</t>
    </rPh>
    <rPh sb="2" eb="5">
      <t>ギョウシャメイ</t>
    </rPh>
    <phoneticPr fontId="12"/>
  </si>
  <si>
    <t>R1.9月</t>
    <rPh sb="4" eb="5">
      <t>ゲツ</t>
    </rPh>
    <phoneticPr fontId="2"/>
  </si>
  <si>
    <t>施工予定期間</t>
    <rPh sb="0" eb="2">
      <t>セコウ</t>
    </rPh>
    <rPh sb="2" eb="4">
      <t>ヨテイ</t>
    </rPh>
    <rPh sb="4" eb="6">
      <t>キカン</t>
    </rPh>
    <phoneticPr fontId="12"/>
  </si>
  <si>
    <t>R1.10月</t>
    <rPh sb="5" eb="6">
      <t>ゲツ</t>
    </rPh>
    <phoneticPr fontId="2"/>
  </si>
  <si>
    <t>R1.11月</t>
    <rPh sb="5" eb="6">
      <t>ゲツ</t>
    </rPh>
    <phoneticPr fontId="2"/>
  </si>
  <si>
    <t>項目</t>
    <rPh sb="0" eb="2">
      <t>コウモク</t>
    </rPh>
    <phoneticPr fontId="12"/>
  </si>
  <si>
    <t>契約金額</t>
    <rPh sb="0" eb="2">
      <t>ケイヤク</t>
    </rPh>
    <rPh sb="2" eb="4">
      <t>キンガク</t>
    </rPh>
    <phoneticPr fontId="12"/>
  </si>
  <si>
    <t>R1.12月</t>
    <rPh sb="5" eb="6">
      <t>ゲツ</t>
    </rPh>
    <phoneticPr fontId="2"/>
  </si>
  <si>
    <t>請　求　書（記入例)</t>
    <rPh sb="0" eb="1">
      <t>ショウ</t>
    </rPh>
    <rPh sb="2" eb="3">
      <t>モトム</t>
    </rPh>
    <rPh sb="4" eb="5">
      <t>ショ</t>
    </rPh>
    <rPh sb="6" eb="8">
      <t>キニュウ</t>
    </rPh>
    <rPh sb="8" eb="9">
      <t>レイ</t>
    </rPh>
    <phoneticPr fontId="2"/>
  </si>
  <si>
    <t>〇〇管内橋梁保全工事</t>
    <rPh sb="2" eb="4">
      <t>カンナイ</t>
    </rPh>
    <rPh sb="4" eb="6">
      <t>キョウリョウ</t>
    </rPh>
    <rPh sb="6" eb="8">
      <t>ホゼン</t>
    </rPh>
    <rPh sb="8" eb="10">
      <t>コウジ</t>
    </rPh>
    <phoneticPr fontId="2"/>
  </si>
  <si>
    <t>←当座・普通をタップし選択</t>
    <rPh sb="1" eb="3">
      <t>トウザ</t>
    </rPh>
    <rPh sb="4" eb="6">
      <t>フツウ</t>
    </rPh>
    <rPh sb="11" eb="13">
      <t>センタク</t>
    </rPh>
    <phoneticPr fontId="2"/>
  </si>
  <si>
    <t>←元請負人・下請負人をチェックボックスで選択</t>
    <rPh sb="1" eb="2">
      <t>モト</t>
    </rPh>
    <rPh sb="2" eb="4">
      <t>ウケオイ</t>
    </rPh>
    <rPh sb="4" eb="5">
      <t>ニン</t>
    </rPh>
    <rPh sb="6" eb="7">
      <t>シタ</t>
    </rPh>
    <rPh sb="7" eb="9">
      <t>ウケオイ</t>
    </rPh>
    <rPh sb="9" eb="10">
      <t>ニン</t>
    </rPh>
    <rPh sb="20" eb="22">
      <t>センタク</t>
    </rPh>
    <phoneticPr fontId="2"/>
  </si>
  <si>
    <r>
      <rPr>
        <sz val="9"/>
        <color indexed="10"/>
        <rFont val="HGSｺﾞｼｯｸM"/>
        <family val="3"/>
        <charset val="128"/>
      </rPr>
      <t>富士</t>
    </r>
    <r>
      <rPr>
        <sz val="9"/>
        <rFont val="HGSｺﾞｼｯｸM"/>
        <family val="3"/>
        <charset val="128"/>
      </rPr>
      <t>銀行　</t>
    </r>
    <r>
      <rPr>
        <sz val="9"/>
        <color indexed="10"/>
        <rFont val="HGSｺﾞｼｯｸM"/>
        <family val="3"/>
        <charset val="128"/>
      </rPr>
      <t>東三国</t>
    </r>
    <r>
      <rPr>
        <sz val="9"/>
        <rFont val="HGSｺﾞｼｯｸM"/>
        <family val="3"/>
        <charset val="128"/>
      </rPr>
      <t>支店</t>
    </r>
    <rPh sb="0" eb="2">
      <t>フジ</t>
    </rPh>
    <rPh sb="2" eb="4">
      <t>ギンコウ</t>
    </rPh>
    <rPh sb="5" eb="6">
      <t>ヒガシ</t>
    </rPh>
    <rPh sb="6" eb="8">
      <t>ミクニ</t>
    </rPh>
    <rPh sb="8" eb="10">
      <t>シテン</t>
    </rPh>
    <phoneticPr fontId="2"/>
  </si>
  <si>
    <t>←請求月の末日で記載</t>
    <rPh sb="1" eb="3">
      <t>セイキュウ</t>
    </rPh>
    <rPh sb="3" eb="4">
      <t>ツキ</t>
    </rPh>
    <rPh sb="5" eb="6">
      <t>マツ</t>
    </rPh>
    <rPh sb="6" eb="7">
      <t>ヒ</t>
    </rPh>
    <rPh sb="8" eb="10">
      <t>キサイ</t>
    </rPh>
    <phoneticPr fontId="2"/>
  </si>
  <si>
    <t>←科目Noは、富士技建が記載</t>
    <rPh sb="1" eb="3">
      <t>カモク</t>
    </rPh>
    <rPh sb="7" eb="9">
      <t>フジ</t>
    </rPh>
    <rPh sb="12" eb="14">
      <t>キサイ</t>
    </rPh>
    <phoneticPr fontId="2"/>
  </si>
  <si>
    <t>富士建設　株式会社</t>
    <rPh sb="0" eb="2">
      <t>フジ</t>
    </rPh>
    <rPh sb="2" eb="4">
      <t>ケンセツ</t>
    </rPh>
    <rPh sb="5" eb="9">
      <t>カブ</t>
    </rPh>
    <phoneticPr fontId="2"/>
  </si>
  <si>
    <t>〒123-4567</t>
    <phoneticPr fontId="2"/>
  </si>
  <si>
    <t>電話：06-1234-5678</t>
    <rPh sb="0" eb="2">
      <t>デンワ</t>
    </rPh>
    <phoneticPr fontId="2"/>
  </si>
  <si>
    <t>担当者：富士太郎</t>
    <rPh sb="0" eb="3">
      <t>タントウシャ</t>
    </rPh>
    <rPh sb="4" eb="6">
      <t>フジ</t>
    </rPh>
    <rPh sb="6" eb="8">
      <t>タロウ</t>
    </rPh>
    <phoneticPr fontId="2"/>
  </si>
  <si>
    <t>←注文書記載番号を記載 （注文書がない場合は、富士技建記載）</t>
    <rPh sb="1" eb="4">
      <t>チュウモンショ</t>
    </rPh>
    <rPh sb="4" eb="6">
      <t>キサイ</t>
    </rPh>
    <rPh sb="6" eb="8">
      <t>バンゴウ</t>
    </rPh>
    <rPh sb="9" eb="11">
      <t>キサイ</t>
    </rPh>
    <rPh sb="13" eb="16">
      <t>チュウモンショ</t>
    </rPh>
    <rPh sb="19" eb="21">
      <t>バアイ</t>
    </rPh>
    <rPh sb="23" eb="25">
      <t>フジ</t>
    </rPh>
    <rPh sb="27" eb="29">
      <t>キサイ</t>
    </rPh>
    <phoneticPr fontId="2"/>
  </si>
  <si>
    <t>1234ー56</t>
    <phoneticPr fontId="2"/>
  </si>
  <si>
    <t>←枝番号は、橋梁番号</t>
    <rPh sb="1" eb="2">
      <t>エダ</t>
    </rPh>
    <rPh sb="2" eb="4">
      <t>バンゴウ</t>
    </rPh>
    <rPh sb="6" eb="8">
      <t>キョウリョウ</t>
    </rPh>
    <rPh sb="8" eb="10">
      <t>バンゴウ</t>
    </rPh>
    <phoneticPr fontId="2"/>
  </si>
  <si>
    <t>大阪府大阪市東三国１丁目１番１号</t>
    <rPh sb="0" eb="2">
      <t>オオサカ</t>
    </rPh>
    <rPh sb="2" eb="3">
      <t>フ</t>
    </rPh>
    <rPh sb="3" eb="5">
      <t>オオサカ</t>
    </rPh>
    <rPh sb="5" eb="6">
      <t>シ</t>
    </rPh>
    <rPh sb="6" eb="7">
      <t>ヒガシ</t>
    </rPh>
    <rPh sb="7" eb="9">
      <t>ミクニ</t>
    </rPh>
    <rPh sb="10" eb="12">
      <t>チョウメ</t>
    </rPh>
    <rPh sb="13" eb="14">
      <t>バン</t>
    </rPh>
    <rPh sb="15" eb="16">
      <t>ゴウ</t>
    </rPh>
    <phoneticPr fontId="2"/>
  </si>
  <si>
    <t>←セルをタップし、請求年月を選択</t>
    <rPh sb="9" eb="11">
      <t>セイキュウ</t>
    </rPh>
    <rPh sb="11" eb="12">
      <t>ネン</t>
    </rPh>
    <rPh sb="12" eb="13">
      <t>ゲツ</t>
    </rPh>
    <rPh sb="14" eb="16">
      <t>センタク</t>
    </rPh>
    <phoneticPr fontId="2"/>
  </si>
  <si>
    <t>富士橋</t>
    <rPh sb="0" eb="2">
      <t>フジ</t>
    </rPh>
    <rPh sb="2" eb="3">
      <t>ハシ</t>
    </rPh>
    <phoneticPr fontId="2"/>
  </si>
  <si>
    <t>A1</t>
    <phoneticPr fontId="2"/>
  </si>
  <si>
    <t>㊞</t>
    <phoneticPr fontId="2"/>
  </si>
  <si>
    <t>今月迄の総出来高</t>
  </si>
  <si>
    <t>1234ー56</t>
    <phoneticPr fontId="2"/>
  </si>
  <si>
    <t>富士橋</t>
    <phoneticPr fontId="2"/>
  </si>
  <si>
    <t>Ａ１</t>
    <phoneticPr fontId="2"/>
  </si>
  <si>
    <t>〇〇管内橋梁保全工事</t>
    <phoneticPr fontId="2"/>
  </si>
  <si>
    <t>m2</t>
    <phoneticPr fontId="2"/>
  </si>
  <si>
    <t>1234ー56</t>
    <phoneticPr fontId="2"/>
  </si>
  <si>
    <t>1234ー56</t>
    <phoneticPr fontId="2"/>
  </si>
  <si>
    <t>〇〇管内橋梁保全工事</t>
    <phoneticPr fontId="2"/>
  </si>
  <si>
    <t>富士橋</t>
    <phoneticPr fontId="2"/>
  </si>
  <si>
    <t>富士建設　株式会社</t>
    <phoneticPr fontId="2"/>
  </si>
  <si>
    <t>富士建設　株式会社</t>
    <phoneticPr fontId="2"/>
  </si>
  <si>
    <t>足場工・コンクリート補修工　他</t>
    <rPh sb="0" eb="2">
      <t>アシバ</t>
    </rPh>
    <rPh sb="2" eb="3">
      <t>コウ</t>
    </rPh>
    <rPh sb="10" eb="12">
      <t>ホシュウ</t>
    </rPh>
    <rPh sb="12" eb="13">
      <t>コウ</t>
    </rPh>
    <rPh sb="14" eb="15">
      <t>ホカ</t>
    </rPh>
    <phoneticPr fontId="2"/>
  </si>
  <si>
    <t>足場工</t>
    <rPh sb="0" eb="2">
      <t>アシバ</t>
    </rPh>
    <rPh sb="2" eb="3">
      <t>コウ</t>
    </rPh>
    <phoneticPr fontId="2"/>
  </si>
  <si>
    <t>コンクリート補修</t>
    <rPh sb="6" eb="8">
      <t>ホシュウ</t>
    </rPh>
    <phoneticPr fontId="2"/>
  </si>
  <si>
    <t>桁補修</t>
    <rPh sb="0" eb="1">
      <t>ケタ</t>
    </rPh>
    <rPh sb="1" eb="3">
      <t>ホシュウ</t>
    </rPh>
    <phoneticPr fontId="2"/>
  </si>
  <si>
    <t>t</t>
    <phoneticPr fontId="2"/>
  </si>
  <si>
    <t>会社経費</t>
    <rPh sb="0" eb="2">
      <t>カイシャ</t>
    </rPh>
    <rPh sb="2" eb="4">
      <t>ケイヒ</t>
    </rPh>
    <phoneticPr fontId="2"/>
  </si>
  <si>
    <t>式</t>
    <rPh sb="0" eb="1">
      <t>シキ</t>
    </rPh>
    <phoneticPr fontId="2"/>
  </si>
  <si>
    <t>Ｒ1.6月～R1.12月</t>
    <rPh sb="4" eb="5">
      <t>ゲツ</t>
    </rPh>
    <rPh sb="11" eb="12">
      <t>ゲツ</t>
    </rPh>
    <phoneticPr fontId="2"/>
  </si>
  <si>
    <t>R1.4月</t>
    <rPh sb="4" eb="5">
      <t>ゲツ</t>
    </rPh>
    <phoneticPr fontId="2"/>
  </si>
  <si>
    <t>R2.1月</t>
    <rPh sb="4" eb="5">
      <t>ゲツ</t>
    </rPh>
    <phoneticPr fontId="2"/>
  </si>
  <si>
    <t>R2.2月</t>
    <rPh sb="4" eb="5">
      <t>ゲツ</t>
    </rPh>
    <phoneticPr fontId="2"/>
  </si>
  <si>
    <t>R2.3月</t>
    <rPh sb="4" eb="5">
      <t>ゲツ</t>
    </rPh>
    <phoneticPr fontId="2"/>
  </si>
  <si>
    <t>協力業者記入用</t>
    <phoneticPr fontId="2"/>
  </si>
  <si>
    <t>協力業者記入用</t>
    <phoneticPr fontId="2"/>
  </si>
  <si>
    <t>協力業者記入用</t>
    <phoneticPr fontId="2"/>
  </si>
  <si>
    <t>銀行　          支店</t>
    <rPh sb="0" eb="2">
      <t>ギンコウ</t>
    </rPh>
    <rPh sb="13" eb="15">
      <t>シテン</t>
    </rPh>
    <phoneticPr fontId="2"/>
  </si>
  <si>
    <t>↑</t>
    <phoneticPr fontId="2"/>
  </si>
  <si>
    <t>請求予定額は、協力業者記載。</t>
    <rPh sb="0" eb="2">
      <t>セイキュウ</t>
    </rPh>
    <rPh sb="2" eb="4">
      <t>ヨテイ</t>
    </rPh>
    <rPh sb="4" eb="5">
      <t>ガク</t>
    </rPh>
    <rPh sb="7" eb="9">
      <t>キョウリョク</t>
    </rPh>
    <rPh sb="9" eb="11">
      <t>ギョウシャ</t>
    </rPh>
    <rPh sb="11" eb="13">
      <t>キサイ</t>
    </rPh>
    <phoneticPr fontId="2"/>
  </si>
  <si>
    <t>　５日以降到着の場合は翌月扱いとなる場合もありますのでよろしくお願い致します。</t>
    <rPh sb="2" eb="3">
      <t>ヒ</t>
    </rPh>
    <rPh sb="3" eb="5">
      <t>イコウ</t>
    </rPh>
    <rPh sb="5" eb="7">
      <t>トウチャク</t>
    </rPh>
    <rPh sb="8" eb="10">
      <t>バアイ</t>
    </rPh>
    <rPh sb="11" eb="13">
      <t>ヨクゲツ</t>
    </rPh>
    <rPh sb="13" eb="14">
      <t>アツカ</t>
    </rPh>
    <rPh sb="18" eb="20">
      <t>バアイ</t>
    </rPh>
    <rPh sb="32" eb="33">
      <t>ネガ</t>
    </rPh>
    <rPh sb="34" eb="35">
      <t>イタ</t>
    </rPh>
    <phoneticPr fontId="2"/>
  </si>
  <si>
    <t>　請求会社情報（住所・振込先等）を変更する際は必ず「取引先登録書」を提出すること。</t>
    <rPh sb="1" eb="3">
      <t>セイキュウ</t>
    </rPh>
    <rPh sb="3" eb="5">
      <t>ガイシャ</t>
    </rPh>
    <rPh sb="5" eb="7">
      <t>ジョウホウ</t>
    </rPh>
    <rPh sb="8" eb="10">
      <t>ジュウショ</t>
    </rPh>
    <rPh sb="11" eb="13">
      <t>フリコミ</t>
    </rPh>
    <rPh sb="13" eb="14">
      <t>サキ</t>
    </rPh>
    <rPh sb="14" eb="15">
      <t>トウ</t>
    </rPh>
    <rPh sb="17" eb="19">
      <t>ヘンコウ</t>
    </rPh>
    <rPh sb="21" eb="22">
      <t>サイ</t>
    </rPh>
    <rPh sb="23" eb="24">
      <t>カナラ</t>
    </rPh>
    <rPh sb="26" eb="28">
      <t>トリヒキ</t>
    </rPh>
    <rPh sb="28" eb="29">
      <t>サキ</t>
    </rPh>
    <rPh sb="29" eb="31">
      <t>トウロク</t>
    </rPh>
    <rPh sb="31" eb="32">
      <t>ショ</t>
    </rPh>
    <rPh sb="34" eb="36">
      <t>テイシュツ</t>
    </rPh>
    <phoneticPr fontId="2"/>
  </si>
  <si>
    <t>　弊社決算期（３月・９月締）の提出期限は早まりますので、担当者に確認をお願い致します。</t>
    <rPh sb="1" eb="3">
      <t>ヘイシャ</t>
    </rPh>
    <rPh sb="3" eb="6">
      <t>ケッサンキ</t>
    </rPh>
    <rPh sb="8" eb="9">
      <t>ゲツ</t>
    </rPh>
    <rPh sb="11" eb="12">
      <t>ゲツ</t>
    </rPh>
    <rPh sb="12" eb="13">
      <t>シメ</t>
    </rPh>
    <rPh sb="15" eb="17">
      <t>テイシュツ</t>
    </rPh>
    <rPh sb="17" eb="19">
      <t>キゲン</t>
    </rPh>
    <rPh sb="20" eb="21">
      <t>ハヤ</t>
    </rPh>
    <rPh sb="28" eb="31">
      <t>タントウシャ</t>
    </rPh>
    <rPh sb="32" eb="34">
      <t>カクニン</t>
    </rPh>
    <rPh sb="36" eb="37">
      <t>ネガ</t>
    </rPh>
    <rPh sb="38" eb="39">
      <t>イタ</t>
    </rPh>
    <phoneticPr fontId="2"/>
  </si>
  <si>
    <t>ﾌｼﾞｹﾝｾﾂ　ｶﾌﾞｼｷｶｲｼｬ　</t>
    <phoneticPr fontId="2"/>
  </si>
  <si>
    <t>担当者　　　　　　　　　殿</t>
    <rPh sb="0" eb="3">
      <t>タントウシャ</t>
    </rPh>
    <rPh sb="12" eb="13">
      <t>トノ</t>
    </rPh>
    <phoneticPr fontId="2"/>
  </si>
  <si>
    <r>
      <t>担当者　　　</t>
    </r>
    <r>
      <rPr>
        <sz val="14"/>
        <color indexed="10"/>
        <rFont val="HGSｺﾞｼｯｸM"/>
        <family val="3"/>
        <charset val="128"/>
      </rPr>
      <t>富士</t>
    </r>
    <r>
      <rPr>
        <sz val="14"/>
        <rFont val="HGSｺﾞｼｯｸM"/>
        <family val="3"/>
        <charset val="128"/>
      </rPr>
      <t>　殿</t>
    </r>
    <rPh sb="0" eb="3">
      <t>タントウシャ</t>
    </rPh>
    <rPh sb="6" eb="8">
      <t>フジ</t>
    </rPh>
    <rPh sb="9" eb="10">
      <t>トノ</t>
    </rPh>
    <phoneticPr fontId="2"/>
  </si>
  <si>
    <t>令和　２年　３月３１日</t>
    <rPh sb="0" eb="1">
      <t>レイ</t>
    </rPh>
    <rPh sb="1" eb="2">
      <t>ワ</t>
    </rPh>
    <rPh sb="4" eb="5">
      <t>トシ</t>
    </rPh>
    <rPh sb="7" eb="8">
      <t>ツキ</t>
    </rPh>
    <rPh sb="10" eb="11">
      <t>ヒ</t>
    </rPh>
    <phoneticPr fontId="2"/>
  </si>
  <si>
    <t>令和2年4月</t>
    <rPh sb="0" eb="1">
      <t>レイ</t>
    </rPh>
    <rPh sb="1" eb="2">
      <t>ワ</t>
    </rPh>
    <rPh sb="3" eb="4">
      <t>ネン</t>
    </rPh>
    <rPh sb="5" eb="6">
      <t>ガツ</t>
    </rPh>
    <phoneticPr fontId="2"/>
  </si>
  <si>
    <t>①総価契約で２回以上請求が発生する際に</t>
    <rPh sb="1" eb="2">
      <t>ソウ</t>
    </rPh>
    <rPh sb="2" eb="3">
      <t>カ</t>
    </rPh>
    <rPh sb="3" eb="5">
      <t>ケイヤク</t>
    </rPh>
    <rPh sb="7" eb="8">
      <t>カイ</t>
    </rPh>
    <rPh sb="8" eb="10">
      <t>イジョウ</t>
    </rPh>
    <rPh sb="10" eb="12">
      <t>セイキュウ</t>
    </rPh>
    <rPh sb="13" eb="15">
      <t>ハッセイ</t>
    </rPh>
    <rPh sb="17" eb="18">
      <t>サイ</t>
    </rPh>
    <phoneticPr fontId="2"/>
  </si>
  <si>
    <t>　出来高明細表の作成が必要。</t>
    <phoneticPr fontId="2"/>
  </si>
  <si>
    <t>　請求書と一緒に提出すること。</t>
    <rPh sb="1" eb="4">
      <t>セイキュウショ</t>
    </rPh>
    <rPh sb="5" eb="7">
      <t>イッショ</t>
    </rPh>
    <rPh sb="8" eb="10">
      <t>テイシュツ</t>
    </rPh>
    <phoneticPr fontId="2"/>
  </si>
  <si>
    <t>②最終請求時は工事完了であるため出来高明細表は不要。</t>
    <rPh sb="1" eb="3">
      <t>サイシュウ</t>
    </rPh>
    <rPh sb="3" eb="5">
      <t>セイキュウ</t>
    </rPh>
    <rPh sb="5" eb="6">
      <t>ジ</t>
    </rPh>
    <rPh sb="7" eb="9">
      <t>コウジ</t>
    </rPh>
    <rPh sb="9" eb="11">
      <t>カンリョウ</t>
    </rPh>
    <rPh sb="16" eb="19">
      <t>デキダカ</t>
    </rPh>
    <rPh sb="19" eb="22">
      <t>メイサイヒョウ</t>
    </rPh>
    <rPh sb="23" eb="25">
      <t>フヨウ</t>
    </rPh>
    <phoneticPr fontId="2"/>
  </si>
  <si>
    <t>③総価契約に対しての出来高明細なので、</t>
    <rPh sb="1" eb="2">
      <t>ソウ</t>
    </rPh>
    <rPh sb="2" eb="3">
      <t>カ</t>
    </rPh>
    <rPh sb="3" eb="5">
      <t>ケイヤク</t>
    </rPh>
    <rPh sb="6" eb="7">
      <t>タイ</t>
    </rPh>
    <rPh sb="10" eb="13">
      <t>デキダカ</t>
    </rPh>
    <rPh sb="13" eb="15">
      <t>メイサイ</t>
    </rPh>
    <phoneticPr fontId="2"/>
  </si>
  <si>
    <t>　契約見積書内容を記載すること。</t>
    <rPh sb="1" eb="3">
      <t>ケイヤク</t>
    </rPh>
    <rPh sb="3" eb="6">
      <t>ミツモリショ</t>
    </rPh>
    <rPh sb="6" eb="8">
      <t>ナイヨウ</t>
    </rPh>
    <rPh sb="9" eb="11">
      <t>キサイ</t>
    </rPh>
    <phoneticPr fontId="2"/>
  </si>
  <si>
    <t>④出来高数量は提出時の累計になります。</t>
    <rPh sb="1" eb="4">
      <t>デキダカ</t>
    </rPh>
    <rPh sb="4" eb="6">
      <t>スウリョウ</t>
    </rPh>
    <rPh sb="7" eb="9">
      <t>テイシュツ</t>
    </rPh>
    <rPh sb="9" eb="10">
      <t>ジ</t>
    </rPh>
    <rPh sb="11" eb="13">
      <t>ルイケイ</t>
    </rPh>
    <phoneticPr fontId="2"/>
  </si>
  <si>
    <t>出来高集計表</t>
    <rPh sb="0" eb="2">
      <t>デキ</t>
    </rPh>
    <rPh sb="2" eb="3">
      <t>タカ</t>
    </rPh>
    <rPh sb="3" eb="5">
      <t>シュウケイ</t>
    </rPh>
    <phoneticPr fontId="2"/>
  </si>
  <si>
    <t>FG社員記入用</t>
    <rPh sb="2" eb="4">
      <t>シャイン</t>
    </rPh>
    <rPh sb="4" eb="6">
      <t>キニュウ</t>
    </rPh>
    <rPh sb="6" eb="7">
      <t>ヨウ</t>
    </rPh>
    <phoneticPr fontId="2"/>
  </si>
  <si>
    <t>令和</t>
    <rPh sb="0" eb="2">
      <t>レイワ</t>
    </rPh>
    <phoneticPr fontId="2"/>
  </si>
  <si>
    <t>工事名称</t>
    <rPh sb="0" eb="2">
      <t>コウジ</t>
    </rPh>
    <rPh sb="2" eb="4">
      <t>メイショウ</t>
    </rPh>
    <phoneticPr fontId="2"/>
  </si>
  <si>
    <t>請負業者</t>
    <rPh sb="0" eb="2">
      <t>ウケオ</t>
    </rPh>
    <rPh sb="2" eb="4">
      <t>ギョウシャ</t>
    </rPh>
    <phoneticPr fontId="2"/>
  </si>
  <si>
    <t>請負金額</t>
    <rPh sb="0" eb="2">
      <t>ウケオ</t>
    </rPh>
    <rPh sb="2" eb="4">
      <t>キンガク</t>
    </rPh>
    <phoneticPr fontId="2"/>
  </si>
  <si>
    <t>箇所</t>
    <rPh sb="0" eb="2">
      <t>カショ</t>
    </rPh>
    <phoneticPr fontId="2"/>
  </si>
  <si>
    <t>契約金額</t>
    <rPh sb="0" eb="2">
      <t>ケイヤク</t>
    </rPh>
    <rPh sb="2" eb="4">
      <t>キンガク</t>
    </rPh>
    <phoneticPr fontId="2"/>
  </si>
  <si>
    <t>前月迄の支払金額</t>
    <rPh sb="0" eb="2">
      <t>ゼンゲツ</t>
    </rPh>
    <rPh sb="2" eb="3">
      <t>マデ</t>
    </rPh>
    <rPh sb="4" eb="6">
      <t>シハライ</t>
    </rPh>
    <rPh sb="6" eb="8">
      <t>キンガク</t>
    </rPh>
    <phoneticPr fontId="2"/>
  </si>
  <si>
    <t>今月迄の総出来高</t>
    <rPh sb="0" eb="2">
      <t>コンゲツ</t>
    </rPh>
    <rPh sb="2" eb="3">
      <t>マデ</t>
    </rPh>
    <rPh sb="4" eb="5">
      <t>ソウ</t>
    </rPh>
    <rPh sb="5" eb="7">
      <t>デキ</t>
    </rPh>
    <rPh sb="7" eb="8">
      <t>タカ</t>
    </rPh>
    <phoneticPr fontId="2"/>
  </si>
  <si>
    <t>＜契約金額</t>
    <rPh sb="1" eb="3">
      <t>ケイヤク</t>
    </rPh>
    <rPh sb="3" eb="5">
      <t>キンガク</t>
    </rPh>
    <phoneticPr fontId="2"/>
  </si>
  <si>
    <t>前月迄の支払金額</t>
    <rPh sb="0" eb="1">
      <t>マエ</t>
    </rPh>
    <rPh sb="1" eb="2">
      <t>ゲツ</t>
    </rPh>
    <rPh sb="2" eb="3">
      <t>マデ</t>
    </rPh>
    <rPh sb="4" eb="6">
      <t>シハラ</t>
    </rPh>
    <rPh sb="6" eb="8">
      <t>キンガク</t>
    </rPh>
    <phoneticPr fontId="2"/>
  </si>
  <si>
    <t>今月支払可能額</t>
    <rPh sb="2" eb="4">
      <t>シハラ</t>
    </rPh>
    <rPh sb="4" eb="6">
      <t>カノウ</t>
    </rPh>
    <rPh sb="6" eb="7">
      <t>ガク</t>
    </rPh>
    <phoneticPr fontId="2"/>
  </si>
  <si>
    <t>現場担当者</t>
    <rPh sb="0" eb="2">
      <t>ゲンバ</t>
    </rPh>
    <rPh sb="2" eb="5">
      <t>タントウシャ</t>
    </rPh>
    <phoneticPr fontId="2"/>
  </si>
  <si>
    <t>上記の通り査定致します。</t>
    <rPh sb="0" eb="2">
      <t>ジョウキ</t>
    </rPh>
    <rPh sb="3" eb="4">
      <t>トオ</t>
    </rPh>
    <rPh sb="5" eb="7">
      <t>サテイ</t>
    </rPh>
    <rPh sb="7" eb="8">
      <t>イタ</t>
    </rPh>
    <phoneticPr fontId="2"/>
  </si>
  <si>
    <t>承認</t>
    <rPh sb="0" eb="2">
      <t>ショウニン</t>
    </rPh>
    <phoneticPr fontId="2"/>
  </si>
  <si>
    <t>事業本部長　　　　　　　　　支店長　　　　　　工場長</t>
    <rPh sb="0" eb="2">
      <t>ジギョウ</t>
    </rPh>
    <rPh sb="2" eb="5">
      <t>ホンブチョウ</t>
    </rPh>
    <rPh sb="14" eb="16">
      <t>シテン</t>
    </rPh>
    <rPh sb="16" eb="17">
      <t>チョウ</t>
    </rPh>
    <rPh sb="23" eb="25">
      <t>コウジョウ</t>
    </rPh>
    <rPh sb="25" eb="26">
      <t>ナガ</t>
    </rPh>
    <phoneticPr fontId="2"/>
  </si>
  <si>
    <t>担当部門長</t>
    <rPh sb="0" eb="2">
      <t>タントウ</t>
    </rPh>
    <rPh sb="2" eb="4">
      <t>ブモン</t>
    </rPh>
    <rPh sb="4" eb="5">
      <t>ナガ</t>
    </rPh>
    <phoneticPr fontId="2"/>
  </si>
  <si>
    <t>次長</t>
    <rPh sb="0" eb="2">
      <t>ジチョウ</t>
    </rPh>
    <phoneticPr fontId="2"/>
  </si>
  <si>
    <t>現場代理人</t>
    <rPh sb="0" eb="2">
      <t>ゲンバ</t>
    </rPh>
    <rPh sb="2" eb="5">
      <t>ダイリニン</t>
    </rPh>
    <phoneticPr fontId="2"/>
  </si>
  <si>
    <t>担当者</t>
    <rPh sb="0" eb="2">
      <t>タントウ</t>
    </rPh>
    <rPh sb="2" eb="3">
      <t>モノ</t>
    </rPh>
    <phoneticPr fontId="2"/>
  </si>
  <si>
    <t>本社調達契約課</t>
    <rPh sb="0" eb="2">
      <t>ホンシャ</t>
    </rPh>
    <rPh sb="2" eb="4">
      <t>チョウタツ</t>
    </rPh>
    <rPh sb="4" eb="6">
      <t>ケイヤク</t>
    </rPh>
    <rPh sb="6" eb="7">
      <t>カ</t>
    </rPh>
    <phoneticPr fontId="2"/>
  </si>
  <si>
    <t>←会社印押印</t>
    <rPh sb="1" eb="3">
      <t>カイシャ</t>
    </rPh>
    <rPh sb="3" eb="4">
      <t>イン</t>
    </rPh>
    <rPh sb="4" eb="6">
      <t>オウイン</t>
    </rPh>
    <phoneticPr fontId="2"/>
  </si>
  <si>
    <t>←</t>
    <phoneticPr fontId="2"/>
  </si>
  <si>
    <t>R2.4月</t>
    <rPh sb="4" eb="5">
      <t>ガツ</t>
    </rPh>
    <phoneticPr fontId="2"/>
  </si>
  <si>
    <t>R2.5月</t>
    <rPh sb="4" eb="5">
      <t>ガツ</t>
    </rPh>
    <phoneticPr fontId="2"/>
  </si>
  <si>
    <t>R2.6月</t>
    <rPh sb="4" eb="5">
      <t>ガツ</t>
    </rPh>
    <phoneticPr fontId="2"/>
  </si>
  <si>
    <t>R2.7月</t>
    <rPh sb="4" eb="5">
      <t>ガツ</t>
    </rPh>
    <phoneticPr fontId="2"/>
  </si>
  <si>
    <t>R2.8月</t>
    <rPh sb="4" eb="5">
      <t>ガツ</t>
    </rPh>
    <phoneticPr fontId="2"/>
  </si>
  <si>
    <t>R2.9月</t>
    <rPh sb="4" eb="5">
      <t>ガツ</t>
    </rPh>
    <phoneticPr fontId="2"/>
  </si>
  <si>
    <t>R2.10月</t>
    <rPh sb="5" eb="6">
      <t>ガツ</t>
    </rPh>
    <phoneticPr fontId="2"/>
  </si>
  <si>
    <t>R2.11月</t>
    <rPh sb="5" eb="6">
      <t>ガツ</t>
    </rPh>
    <phoneticPr fontId="2"/>
  </si>
  <si>
    <t>R2.12月</t>
    <rPh sb="5" eb="6">
      <t>ガツ</t>
    </rPh>
    <phoneticPr fontId="2"/>
  </si>
  <si>
    <t>R3.1月</t>
    <rPh sb="4" eb="5">
      <t>ガツ</t>
    </rPh>
    <phoneticPr fontId="2"/>
  </si>
  <si>
    <t>R3.2月</t>
    <rPh sb="4" eb="5">
      <t>ガツ</t>
    </rPh>
    <phoneticPr fontId="2"/>
  </si>
  <si>
    <t>R3.3月</t>
    <rPh sb="4" eb="5">
      <t>ガツ</t>
    </rPh>
    <phoneticPr fontId="2"/>
  </si>
  <si>
    <t>※請求が２回以上発生する場合は、請求予定表の提出が必要。</t>
    <rPh sb="1" eb="3">
      <t>セイキュウ</t>
    </rPh>
    <rPh sb="5" eb="6">
      <t>カイ</t>
    </rPh>
    <rPh sb="6" eb="8">
      <t>イジョウ</t>
    </rPh>
    <rPh sb="8" eb="10">
      <t>ハッセイ</t>
    </rPh>
    <rPh sb="12" eb="14">
      <t>バアイ</t>
    </rPh>
    <rPh sb="16" eb="18">
      <t>セイキュウ</t>
    </rPh>
    <rPh sb="18" eb="20">
      <t>ヨテイ</t>
    </rPh>
    <rPh sb="20" eb="21">
      <t>ヒョウ</t>
    </rPh>
    <rPh sb="22" eb="24">
      <t>テイシュツ</t>
    </rPh>
    <rPh sb="25" eb="27">
      <t>ヒツヨウ</t>
    </rPh>
    <phoneticPr fontId="2"/>
  </si>
  <si>
    <t>④総価契約で２回以上請求が発生する際に請求予定表の作成が必要。</t>
    <rPh sb="1" eb="2">
      <t>ソウ</t>
    </rPh>
    <rPh sb="2" eb="3">
      <t>カ</t>
    </rPh>
    <rPh sb="3" eb="5">
      <t>ケイヤク</t>
    </rPh>
    <rPh sb="7" eb="8">
      <t>カイ</t>
    </rPh>
    <rPh sb="8" eb="10">
      <t>イジョウ</t>
    </rPh>
    <rPh sb="10" eb="12">
      <t>セイキュウ</t>
    </rPh>
    <rPh sb="13" eb="15">
      <t>ハッセイ</t>
    </rPh>
    <rPh sb="17" eb="18">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</si>
</sst>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quot;円&quot;"/>
    <numFmt numFmtId="177" formatCode="#,##0&quot;年&quot;"/>
    <numFmt numFmtId="178" formatCode="#,##0&quot;月度&quot;"/>
    <numFmt numFmtId="179" formatCode="0.0%"/>
    <numFmt numFmtId="180" formatCode="#,##0.000;[Red]\-#,##0.000"/>
  </numFmts>
  <fonts count="48" x14ac:knownFonts="1">
    <font>
      <sz val="11"/>
      <name val="ＭＳ Ｐ明朝"/>
      <family val="1"/>
      <charset val="128"/>
    </font>
    <font>
      <sz val="11"/>
      <name val="ＭＳ Ｐ明朝"/>
      <family val="1"/>
      <charset val="128"/>
    </font>
    <font>
      <sz val="6"/>
      <name val="ＭＳ Ｐ明朝"/>
      <family val="1"/>
      <charset val="128"/>
    </font>
    <font>
      <sz val="11"/>
      <name val="HGSｺﾞｼｯｸM"/>
      <family val="3"/>
      <charset val="128"/>
    </font>
    <font>
      <sz val="16"/>
      <name val="HGSｺﾞｼｯｸM"/>
      <family val="3"/>
      <charset val="128"/>
    </font>
    <font>
      <sz val="14"/>
      <name val="HGSｺﾞｼｯｸM"/>
      <family val="3"/>
      <charset val="128"/>
    </font>
    <font>
      <b/>
      <sz val="20"/>
      <name val="HGSｺﾞｼｯｸM"/>
      <family val="3"/>
      <charset val="128"/>
    </font>
    <font>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6"/>
      <name val="ＭＳ Ｐ明朝"/>
      <family val="1"/>
      <charset val="128"/>
    </font>
    <font>
      <sz val="6"/>
      <name val="ＭＳ Ｐゴシック"/>
      <family val="3"/>
      <charset val="128"/>
    </font>
    <font>
      <sz val="11"/>
      <name val="HGPｺﾞｼｯｸM"/>
      <family val="3"/>
      <charset val="128"/>
    </font>
    <font>
      <sz val="16"/>
      <name val="HGPｺﾞｼｯｸM"/>
      <family val="3"/>
      <charset val="128"/>
    </font>
    <font>
      <sz val="10"/>
      <name val="HGPｺﾞｼｯｸM"/>
      <family val="3"/>
      <charset val="128"/>
    </font>
    <font>
      <b/>
      <sz val="10"/>
      <name val="HGPｺﾞｼｯｸM"/>
      <family val="3"/>
      <charset val="128"/>
    </font>
    <font>
      <sz val="9"/>
      <name val="HGPｺﾞｼｯｸM"/>
      <family val="3"/>
      <charset val="128"/>
    </font>
    <font>
      <sz val="14"/>
      <color indexed="10"/>
      <name val="HGSｺﾞｼｯｸM"/>
      <family val="3"/>
      <charset val="128"/>
    </font>
    <font>
      <sz val="9"/>
      <color indexed="10"/>
      <name val="HGSｺﾞｼｯｸM"/>
      <family val="3"/>
      <charset val="128"/>
    </font>
    <font>
      <sz val="8"/>
      <name val="HGPｺﾞｼｯｸM"/>
      <family val="3"/>
      <charset val="128"/>
    </font>
    <font>
      <sz val="10"/>
      <color theme="1"/>
      <name val="HGｺﾞｼｯｸM"/>
      <family val="3"/>
      <charset val="128"/>
    </font>
    <font>
      <sz val="10"/>
      <color theme="1"/>
      <name val="HGPｺﾞｼｯｸM"/>
      <family val="3"/>
      <charset val="128"/>
    </font>
    <font>
      <sz val="11"/>
      <color theme="1"/>
      <name val="HGPｺﾞｼｯｸM"/>
      <family val="3"/>
      <charset val="128"/>
    </font>
    <font>
      <sz val="8"/>
      <color theme="1"/>
      <name val="HGPｺﾞｼｯｸM"/>
      <family val="3"/>
      <charset val="128"/>
    </font>
    <font>
      <sz val="14"/>
      <color theme="1"/>
      <name val="HGPｺﾞｼｯｸM"/>
      <family val="3"/>
      <charset val="128"/>
    </font>
    <font>
      <sz val="12"/>
      <color theme="0"/>
      <name val="HGPｺﾞｼｯｸM"/>
      <family val="3"/>
      <charset val="128"/>
    </font>
    <font>
      <sz val="11"/>
      <color rgb="FFFF0000"/>
      <name val="HGSｺﾞｼｯｸM"/>
      <family val="3"/>
      <charset val="128"/>
    </font>
    <font>
      <sz val="11"/>
      <color theme="0"/>
      <name val="HGSｺﾞｼｯｸM"/>
      <family val="3"/>
      <charset val="128"/>
    </font>
    <font>
      <sz val="12"/>
      <color rgb="FFFF0000"/>
      <name val="HGSｺﾞｼｯｸM"/>
      <family val="3"/>
      <charset val="128"/>
    </font>
    <font>
      <sz val="14"/>
      <color rgb="FFFF0000"/>
      <name val="HGPｺﾞｼｯｸM"/>
      <family val="3"/>
      <charset val="128"/>
    </font>
    <font>
      <sz val="10"/>
      <color rgb="FFFF0000"/>
      <name val="HGPｺﾞｼｯｸM"/>
      <family val="3"/>
      <charset val="128"/>
    </font>
    <font>
      <sz val="10"/>
      <color theme="0"/>
      <name val="HGPｺﾞｼｯｸM"/>
      <family val="3"/>
      <charset val="128"/>
    </font>
    <font>
      <sz val="10"/>
      <color rgb="FFFF0000"/>
      <name val="HGｺﾞｼｯｸM"/>
      <family val="3"/>
      <charset val="128"/>
    </font>
    <font>
      <sz val="11"/>
      <color rgb="FFFF0000"/>
      <name val="HGPｺﾞｼｯｸM"/>
      <family val="3"/>
      <charset val="128"/>
    </font>
    <font>
      <sz val="9"/>
      <color rgb="FFFF0000"/>
      <name val="HGPｺﾞｼｯｸM"/>
      <family val="3"/>
      <charset val="128"/>
    </font>
    <font>
      <sz val="9"/>
      <color theme="1"/>
      <name val="HGPｺﾞｼｯｸM"/>
      <family val="3"/>
      <charset val="128"/>
    </font>
    <font>
      <b/>
      <u/>
      <sz val="20"/>
      <color theme="1"/>
      <name val="HGPｺﾞｼｯｸM"/>
      <family val="3"/>
      <charset val="128"/>
    </font>
    <font>
      <sz val="11"/>
      <color theme="1"/>
      <name val="HGｺﾞｼｯｸM"/>
      <family val="3"/>
      <charset val="128"/>
    </font>
    <font>
      <b/>
      <sz val="18"/>
      <color theme="1"/>
      <name val="HGｺﾞｼｯｸM"/>
      <family val="3"/>
      <charset val="128"/>
    </font>
    <font>
      <sz val="8"/>
      <color theme="1"/>
      <name val="HGｺﾞｼｯｸM"/>
      <family val="3"/>
      <charset val="128"/>
    </font>
    <font>
      <u/>
      <sz val="11"/>
      <color theme="1"/>
      <name val="HGPｺﾞｼｯｸM"/>
      <family val="3"/>
      <charset val="128"/>
    </font>
    <font>
      <u/>
      <sz val="18"/>
      <color theme="1"/>
      <name val="HGPｺﾞｼｯｸM"/>
      <family val="3"/>
      <charset val="128"/>
    </font>
    <font>
      <sz val="14"/>
      <color rgb="FFFF0000"/>
      <name val="HGSｺﾞｼｯｸM"/>
      <family val="3"/>
      <charset val="128"/>
    </font>
    <font>
      <sz val="9"/>
      <color rgb="FFFF0000"/>
      <name val="HGSｺﾞｼｯｸM"/>
      <family val="3"/>
      <charset val="128"/>
    </font>
    <font>
      <sz val="11"/>
      <color rgb="FFFF0000"/>
      <name val="HGｺﾞｼｯｸM"/>
      <family val="3"/>
      <charset val="128"/>
    </font>
    <font>
      <sz val="12"/>
      <color theme="0"/>
      <name val="HGｺﾞｼｯｸM"/>
      <family val="3"/>
      <charset val="128"/>
    </font>
    <font>
      <sz val="7.5"/>
      <name val="HGSｺﾞｼｯｸM"/>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6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7"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xf numFmtId="38" fontId="3" fillId="0" borderId="1" xfId="2" applyFont="1" applyBorder="1" applyAlignment="1"/>
    <xf numFmtId="0" fontId="3" fillId="0" borderId="1" xfId="0" applyFont="1" applyBorder="1" applyAlignment="1">
      <alignment horizontal="center"/>
    </xf>
    <xf numFmtId="0" fontId="8" fillId="0" borderId="0" xfId="0" applyFont="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wrapText="1"/>
    </xf>
    <xf numFmtId="0" fontId="3" fillId="0" borderId="6" xfId="0" applyFont="1" applyBorder="1" applyAlignment="1">
      <alignment vertical="center"/>
    </xf>
    <xf numFmtId="176" fontId="3" fillId="0" borderId="6" xfId="0" applyNumberFormat="1" applyFont="1" applyBorder="1" applyAlignment="1">
      <alignment vertical="center"/>
    </xf>
    <xf numFmtId="0" fontId="7" fillId="0" borderId="0" xfId="0" applyFont="1" applyAlignment="1">
      <alignment vertical="center" shrinkToFit="1"/>
    </xf>
    <xf numFmtId="0" fontId="10" fillId="0" borderId="7" xfId="0" applyFont="1" applyBorder="1" applyAlignment="1">
      <alignment horizontal="center" vertical="center"/>
    </xf>
    <xf numFmtId="0" fontId="3" fillId="0" borderId="8" xfId="0" applyFont="1" applyBorder="1" applyAlignment="1">
      <alignment horizontal="center" vertical="center"/>
    </xf>
    <xf numFmtId="0" fontId="21" fillId="2" borderId="0" xfId="0" applyFont="1" applyFill="1" applyAlignment="1">
      <alignment vertical="center"/>
    </xf>
    <xf numFmtId="38" fontId="21" fillId="2" borderId="0" xfId="2" applyFont="1" applyFill="1" applyAlignment="1">
      <alignment vertical="center"/>
    </xf>
    <xf numFmtId="0" fontId="22" fillId="2" borderId="0" xfId="0" applyFont="1" applyFill="1" applyAlignment="1">
      <alignment vertical="center"/>
    </xf>
    <xf numFmtId="0" fontId="21" fillId="2" borderId="1" xfId="0" applyFont="1" applyFill="1" applyBorder="1" applyAlignment="1">
      <alignment horizontal="center" vertical="center"/>
    </xf>
    <xf numFmtId="38" fontId="21" fillId="2" borderId="1" xfId="2" applyFont="1" applyFill="1" applyBorder="1" applyAlignment="1">
      <alignment horizontal="center" vertical="center"/>
    </xf>
    <xf numFmtId="0" fontId="21" fillId="2" borderId="0" xfId="0" applyFont="1" applyFill="1" applyBorder="1" applyAlignment="1">
      <alignment horizontal="center" vertical="center"/>
    </xf>
    <xf numFmtId="38" fontId="21" fillId="2" borderId="0" xfId="2" applyFont="1" applyFill="1" applyBorder="1" applyAlignment="1">
      <alignment horizontal="center" vertical="center"/>
    </xf>
    <xf numFmtId="0" fontId="21" fillId="2" borderId="0" xfId="0" applyFont="1" applyFill="1" applyAlignment="1">
      <alignment horizontal="center" vertical="center"/>
    </xf>
    <xf numFmtId="0" fontId="21" fillId="2" borderId="9" xfId="0" applyFont="1" applyFill="1" applyBorder="1" applyAlignment="1">
      <alignment horizontal="left" vertical="center"/>
    </xf>
    <xf numFmtId="38" fontId="21" fillId="2" borderId="1" xfId="2" applyFont="1" applyFill="1" applyBorder="1" applyAlignment="1">
      <alignment vertical="center"/>
    </xf>
    <xf numFmtId="0" fontId="21" fillId="2" borderId="1" xfId="0" applyFont="1" applyFill="1" applyBorder="1" applyAlignment="1">
      <alignment vertical="center" shrinkToFit="1"/>
    </xf>
    <xf numFmtId="0" fontId="21" fillId="2" borderId="1" xfId="0" applyFont="1" applyFill="1" applyBorder="1" applyAlignment="1">
      <alignment horizontal="left" vertical="center" shrinkToFit="1"/>
    </xf>
    <xf numFmtId="179" fontId="21" fillId="2" borderId="1" xfId="1" applyNumberFormat="1" applyFont="1" applyFill="1" applyBorder="1" applyAlignment="1">
      <alignment horizontal="center" vertical="center"/>
    </xf>
    <xf numFmtId="0" fontId="21" fillId="2" borderId="10" xfId="0" applyFont="1" applyFill="1" applyBorder="1" applyAlignment="1">
      <alignment vertical="center" shrinkToFit="1"/>
    </xf>
    <xf numFmtId="0" fontId="21" fillId="2" borderId="10" xfId="0" applyFont="1" applyFill="1" applyBorder="1" applyAlignment="1">
      <alignment horizontal="left" vertical="center" shrinkToFit="1"/>
    </xf>
    <xf numFmtId="0" fontId="21" fillId="2" borderId="10" xfId="0" applyFont="1" applyFill="1" applyBorder="1" applyAlignment="1">
      <alignment horizontal="center" vertical="center"/>
    </xf>
    <xf numFmtId="38" fontId="21" fillId="2" borderId="10" xfId="2" applyFont="1" applyFill="1" applyBorder="1" applyAlignment="1">
      <alignment vertical="center"/>
    </xf>
    <xf numFmtId="0" fontId="23" fillId="2" borderId="0" xfId="0" applyFont="1" applyFill="1" applyAlignment="1">
      <alignment vertical="center"/>
    </xf>
    <xf numFmtId="0" fontId="24" fillId="2" borderId="0" xfId="0" applyFont="1" applyFill="1" applyAlignment="1">
      <alignment vertical="center" shrinkToFit="1"/>
    </xf>
    <xf numFmtId="0" fontId="25" fillId="2" borderId="4" xfId="0" applyFont="1" applyFill="1" applyBorder="1" applyAlignment="1">
      <alignment horizontal="center" vertical="center"/>
    </xf>
    <xf numFmtId="177" fontId="25" fillId="2" borderId="11" xfId="0" applyNumberFormat="1" applyFont="1" applyFill="1" applyBorder="1" applyAlignment="1">
      <alignment horizontal="center" vertical="center"/>
    </xf>
    <xf numFmtId="178" fontId="25" fillId="2" borderId="12" xfId="0" applyNumberFormat="1" applyFont="1" applyFill="1" applyBorder="1" applyAlignment="1">
      <alignment horizontal="center" vertical="center"/>
    </xf>
    <xf numFmtId="0" fontId="25" fillId="2" borderId="0" xfId="0" applyFont="1" applyFill="1" applyAlignment="1">
      <alignment horizontal="center" vertical="center"/>
    </xf>
    <xf numFmtId="0" fontId="22" fillId="2" borderId="9" xfId="0" applyFont="1" applyFill="1" applyBorder="1" applyAlignment="1">
      <alignment horizontal="center" vertical="center"/>
    </xf>
    <xf numFmtId="0" fontId="22" fillId="2" borderId="13" xfId="0" applyFont="1" applyFill="1" applyBorder="1" applyAlignment="1">
      <alignment vertical="center"/>
    </xf>
    <xf numFmtId="0" fontId="21" fillId="2" borderId="1" xfId="0" applyFont="1" applyFill="1" applyBorder="1" applyAlignment="1">
      <alignment horizontal="center" vertical="center"/>
    </xf>
    <xf numFmtId="38" fontId="21" fillId="2" borderId="1" xfId="2" applyFont="1" applyFill="1" applyBorder="1" applyAlignment="1">
      <alignment horizontal="center" vertical="center"/>
    </xf>
    <xf numFmtId="0" fontId="23" fillId="0" borderId="0" xfId="0" applyFont="1" applyAlignment="1">
      <alignment vertical="center"/>
    </xf>
    <xf numFmtId="38" fontId="23" fillId="0" borderId="0" xfId="2" applyFont="1" applyAlignment="1">
      <alignment vertical="center"/>
    </xf>
    <xf numFmtId="38" fontId="23" fillId="0" borderId="1" xfId="2" applyFont="1" applyBorder="1" applyAlignment="1">
      <alignment horizontal="center" vertical="center"/>
    </xf>
    <xf numFmtId="0" fontId="26" fillId="0" borderId="0" xfId="0" applyFont="1" applyAlignment="1">
      <alignment vertical="center"/>
    </xf>
    <xf numFmtId="0" fontId="23" fillId="0" borderId="0" xfId="0" applyFont="1" applyAlignment="1">
      <alignment horizontal="center" vertical="center"/>
    </xf>
    <xf numFmtId="0" fontId="23" fillId="0" borderId="1" xfId="0" applyFont="1" applyBorder="1" applyAlignment="1">
      <alignment horizontal="center" vertical="center"/>
    </xf>
    <xf numFmtId="38" fontId="23" fillId="2" borderId="1" xfId="2" applyFont="1" applyFill="1" applyBorder="1" applyAlignment="1">
      <alignment vertical="center"/>
    </xf>
    <xf numFmtId="0" fontId="13" fillId="0" borderId="0" xfId="0" applyFont="1" applyBorder="1" applyAlignment="1">
      <alignment horizontal="distributed" vertical="center" justifyLastLine="1"/>
    </xf>
    <xf numFmtId="0" fontId="14" fillId="0" borderId="0" xfId="0" applyFont="1" applyBorder="1" applyAlignment="1">
      <alignment horizontal="center" vertical="center" justifyLastLine="1"/>
    </xf>
    <xf numFmtId="0" fontId="13" fillId="0" borderId="0" xfId="0" applyFont="1" applyAlignment="1">
      <alignment horizontal="distributed" vertical="center" justifyLastLine="1"/>
    </xf>
    <xf numFmtId="0" fontId="15" fillId="0" borderId="0" xfId="0" applyFont="1" applyBorder="1" applyAlignment="1">
      <alignment horizontal="distributed" vertical="center" justifyLastLine="1"/>
    </xf>
    <xf numFmtId="0" fontId="15" fillId="0" borderId="1" xfId="0" applyFont="1" applyBorder="1" applyAlignment="1">
      <alignment horizontal="center" vertical="center"/>
    </xf>
    <xf numFmtId="0" fontId="15" fillId="0" borderId="0" xfId="0" applyFont="1" applyAlignment="1">
      <alignment horizontal="distributed" vertical="center" justifyLastLine="1"/>
    </xf>
    <xf numFmtId="0" fontId="15" fillId="0" borderId="0" xfId="0" applyFont="1" applyBorder="1" applyAlignment="1">
      <alignment horizontal="distributed" vertical="center"/>
    </xf>
    <xf numFmtId="0" fontId="15" fillId="0" borderId="1" xfId="0" applyFont="1" applyBorder="1" applyAlignment="1">
      <alignment horizontal="center" vertical="center" justifyLastLine="1"/>
    </xf>
    <xf numFmtId="0" fontId="17" fillId="2" borderId="0" xfId="0" applyFont="1" applyFill="1" applyAlignment="1">
      <alignment horizontal="distributed" vertical="center" justifyLastLine="1"/>
    </xf>
    <xf numFmtId="0" fontId="17" fillId="2" borderId="1" xfId="0" applyFont="1" applyFill="1" applyBorder="1" applyAlignment="1">
      <alignment horizontal="left" vertical="center"/>
    </xf>
    <xf numFmtId="38" fontId="17" fillId="2" borderId="1" xfId="2" applyFont="1" applyFill="1" applyBorder="1" applyAlignment="1">
      <alignment horizontal="right" vertical="center" justifyLastLine="1"/>
    </xf>
    <xf numFmtId="38" fontId="17" fillId="2" borderId="1" xfId="2" applyFont="1" applyFill="1" applyBorder="1" applyAlignment="1">
      <alignment vertical="center" justifyLastLine="1"/>
    </xf>
    <xf numFmtId="0" fontId="17" fillId="2" borderId="1" xfId="0" applyFont="1" applyFill="1" applyBorder="1" applyAlignment="1">
      <alignment vertical="center" justifyLastLine="1"/>
    </xf>
    <xf numFmtId="38" fontId="17" fillId="2" borderId="0" xfId="2" applyFont="1" applyFill="1" applyAlignment="1">
      <alignment horizontal="distributed" vertical="center" justifyLastLine="1"/>
    </xf>
    <xf numFmtId="0" fontId="17" fillId="2" borderId="0" xfId="0" applyFont="1" applyFill="1" applyBorder="1" applyAlignment="1">
      <alignment horizontal="distributed" vertical="center" justifyLastLine="1"/>
    </xf>
    <xf numFmtId="38" fontId="17" fillId="2" borderId="0" xfId="2" applyFont="1" applyFill="1" applyBorder="1" applyAlignment="1">
      <alignment horizontal="right" vertical="center" justifyLastLine="1"/>
    </xf>
    <xf numFmtId="0" fontId="13" fillId="2" borderId="0" xfId="0" applyFont="1" applyFill="1" applyAlignment="1">
      <alignment horizontal="distributed" vertical="center" justifyLastLine="1"/>
    </xf>
    <xf numFmtId="0" fontId="27" fillId="0" borderId="1" xfId="0" applyFont="1" applyBorder="1" applyAlignment="1">
      <alignment horizontal="left" wrapText="1"/>
    </xf>
    <xf numFmtId="38" fontId="27" fillId="0" borderId="1" xfId="2" applyFont="1" applyBorder="1" applyAlignment="1"/>
    <xf numFmtId="0" fontId="27" fillId="0" borderId="5" xfId="0" applyFont="1" applyBorder="1" applyAlignment="1">
      <alignment horizontal="right" vertical="center"/>
    </xf>
    <xf numFmtId="0" fontId="28" fillId="0" borderId="0" xfId="0" applyFont="1" applyAlignment="1">
      <alignment vertical="center"/>
    </xf>
    <xf numFmtId="0" fontId="28" fillId="0" borderId="0" xfId="0" applyFont="1" applyAlignment="1">
      <alignment horizontal="center" vertical="center"/>
    </xf>
    <xf numFmtId="0" fontId="27" fillId="0" borderId="4" xfId="0" applyFont="1" applyBorder="1" applyAlignment="1">
      <alignment horizontal="center" vertical="center"/>
    </xf>
    <xf numFmtId="0" fontId="29" fillId="0" borderId="0" xfId="0" applyFont="1" applyAlignment="1">
      <alignment vertical="center" shrinkToFit="1"/>
    </xf>
    <xf numFmtId="0" fontId="29" fillId="0" borderId="0" xfId="0" applyFont="1" applyAlignment="1">
      <alignment vertical="center"/>
    </xf>
    <xf numFmtId="0" fontId="27" fillId="0" borderId="1" xfId="0" applyFont="1" applyBorder="1" applyAlignment="1">
      <alignment horizontal="center"/>
    </xf>
    <xf numFmtId="177" fontId="30" fillId="2" borderId="11" xfId="0" applyNumberFormat="1" applyFont="1" applyFill="1" applyBorder="1" applyAlignment="1">
      <alignment horizontal="center" vertical="center"/>
    </xf>
    <xf numFmtId="178" fontId="30" fillId="2" borderId="12" xfId="0" applyNumberFormat="1" applyFont="1" applyFill="1" applyBorder="1" applyAlignment="1">
      <alignment horizontal="center" vertical="center"/>
    </xf>
    <xf numFmtId="0" fontId="23" fillId="2" borderId="0" xfId="0" applyFont="1" applyFill="1" applyAlignment="1">
      <alignment horizontal="right" vertical="center"/>
    </xf>
    <xf numFmtId="0" fontId="32" fillId="2" borderId="0" xfId="0" applyFont="1" applyFill="1" applyAlignment="1">
      <alignment vertical="center"/>
    </xf>
    <xf numFmtId="0" fontId="31" fillId="2" borderId="9" xfId="0" applyFont="1" applyFill="1" applyBorder="1" applyAlignment="1">
      <alignment horizontal="center" vertical="center"/>
    </xf>
    <xf numFmtId="0" fontId="31" fillId="2" borderId="1" xfId="0" applyFont="1" applyFill="1" applyBorder="1" applyAlignment="1">
      <alignment horizontal="center" vertical="center"/>
    </xf>
    <xf numFmtId="0" fontId="33" fillId="2" borderId="9" xfId="0" applyFont="1" applyFill="1" applyBorder="1" applyAlignment="1">
      <alignment horizontal="left" vertical="center"/>
    </xf>
    <xf numFmtId="0" fontId="33" fillId="2" borderId="1" xfId="0" applyFont="1" applyFill="1" applyBorder="1" applyAlignment="1">
      <alignment horizontal="center" vertical="center"/>
    </xf>
    <xf numFmtId="0" fontId="33" fillId="2" borderId="0" xfId="0" applyFont="1" applyFill="1" applyAlignment="1">
      <alignment horizontal="center" vertical="center"/>
    </xf>
    <xf numFmtId="38" fontId="33" fillId="2" borderId="1" xfId="2" applyFont="1" applyFill="1" applyBorder="1" applyAlignment="1">
      <alignment horizontal="right" vertical="center"/>
    </xf>
    <xf numFmtId="0" fontId="34" fillId="0" borderId="0" xfId="0" applyFont="1" applyAlignment="1">
      <alignment vertical="center"/>
    </xf>
    <xf numFmtId="38" fontId="34" fillId="0" borderId="1" xfId="2" applyFont="1" applyBorder="1" applyAlignment="1">
      <alignment horizontal="center" vertical="center"/>
    </xf>
    <xf numFmtId="0" fontId="33" fillId="2" borderId="1" xfId="0" applyFont="1" applyFill="1" applyBorder="1" applyAlignment="1">
      <alignment vertical="center" shrinkToFit="1"/>
    </xf>
    <xf numFmtId="0" fontId="33" fillId="2" borderId="1" xfId="0" applyFont="1" applyFill="1" applyBorder="1" applyAlignment="1">
      <alignment horizontal="left" vertical="center" shrinkToFit="1"/>
    </xf>
    <xf numFmtId="38" fontId="33" fillId="2" borderId="1" xfId="2" applyFont="1" applyFill="1" applyBorder="1" applyAlignment="1">
      <alignment vertical="center"/>
    </xf>
    <xf numFmtId="180" fontId="33" fillId="2" borderId="1" xfId="2" applyNumberFormat="1" applyFont="1" applyFill="1" applyBorder="1" applyAlignment="1">
      <alignment vertical="center"/>
    </xf>
    <xf numFmtId="38" fontId="35" fillId="2" borderId="1" xfId="2" applyFont="1" applyFill="1" applyBorder="1" applyAlignment="1">
      <alignment horizontal="right" vertical="center" justifyLastLine="1"/>
    </xf>
    <xf numFmtId="38" fontId="35" fillId="2" borderId="1" xfId="2" applyFont="1" applyFill="1" applyBorder="1" applyAlignment="1">
      <alignment vertical="center" justifyLastLine="1"/>
    </xf>
    <xf numFmtId="180" fontId="17" fillId="2" borderId="1" xfId="2" applyNumberFormat="1" applyFont="1" applyFill="1" applyBorder="1" applyAlignment="1">
      <alignment horizontal="right" vertical="center" justifyLastLine="1"/>
    </xf>
    <xf numFmtId="0" fontId="31" fillId="0" borderId="0" xfId="0" applyFont="1" applyAlignment="1">
      <alignment horizontal="distributed" vertical="center" justifyLastLine="1"/>
    </xf>
    <xf numFmtId="38" fontId="35" fillId="2" borderId="0" xfId="0" applyNumberFormat="1" applyFont="1" applyFill="1" applyAlignment="1">
      <alignment horizontal="right" vertical="center" justifyLastLine="1"/>
    </xf>
    <xf numFmtId="38" fontId="35" fillId="2" borderId="1" xfId="2" applyFont="1" applyFill="1" applyBorder="1" applyAlignment="1">
      <alignment horizontal="left" vertical="center"/>
    </xf>
    <xf numFmtId="38" fontId="34" fillId="2" borderId="1" xfId="2" applyFont="1" applyFill="1" applyBorder="1" applyAlignment="1">
      <alignment vertical="center"/>
    </xf>
    <xf numFmtId="38" fontId="36" fillId="0" borderId="0" xfId="2" applyFont="1" applyAlignment="1">
      <alignment horizontal="right" vertical="center"/>
    </xf>
    <xf numFmtId="38" fontId="24" fillId="0" borderId="0" xfId="2" applyFont="1" applyAlignment="1">
      <alignment horizontal="right" vertical="top"/>
    </xf>
    <xf numFmtId="0" fontId="20" fillId="0" borderId="0" xfId="0" applyFont="1" applyBorder="1" applyAlignment="1">
      <alignment horizontal="right" vertical="center" justifyLastLine="1"/>
    </xf>
    <xf numFmtId="0" fontId="22" fillId="2" borderId="1" xfId="0" applyFont="1" applyFill="1" applyBorder="1" applyAlignment="1">
      <alignment horizontal="center" vertical="center"/>
    </xf>
    <xf numFmtId="38" fontId="22" fillId="2" borderId="4" xfId="2" applyFont="1" applyFill="1" applyBorder="1" applyAlignment="1">
      <alignment horizontal="right" vertical="center"/>
    </xf>
    <xf numFmtId="38" fontId="22" fillId="2" borderId="12" xfId="2" applyFont="1" applyFill="1" applyBorder="1" applyAlignment="1">
      <alignment horizontal="right" vertical="center"/>
    </xf>
    <xf numFmtId="38" fontId="31" fillId="2" borderId="4" xfId="2" applyFont="1" applyFill="1" applyBorder="1" applyAlignment="1">
      <alignment horizontal="right" vertical="center"/>
    </xf>
    <xf numFmtId="38" fontId="31" fillId="2" borderId="12" xfId="2" applyFont="1" applyFill="1" applyBorder="1" applyAlignment="1">
      <alignment horizontal="right" vertical="center"/>
    </xf>
    <xf numFmtId="0" fontId="46" fillId="2" borderId="0" xfId="0" applyFont="1" applyFill="1" applyAlignment="1">
      <alignment horizontal="left" vertical="center"/>
    </xf>
    <xf numFmtId="0" fontId="26" fillId="0" borderId="0" xfId="0" applyFont="1" applyAlignment="1">
      <alignment horizontal="left" vertical="center"/>
    </xf>
    <xf numFmtId="0" fontId="22" fillId="2" borderId="0" xfId="0" applyFont="1" applyFill="1" applyAlignment="1">
      <alignment horizontal="center" vertical="center"/>
    </xf>
    <xf numFmtId="38" fontId="22" fillId="2" borderId="0" xfId="0" applyNumberFormat="1" applyFont="1" applyFill="1" applyAlignment="1">
      <alignment horizontal="right" vertical="center"/>
    </xf>
    <xf numFmtId="0" fontId="22" fillId="2" borderId="0" xfId="0" applyFont="1" applyFill="1" applyAlignment="1">
      <alignment horizontal="right" vertical="center"/>
    </xf>
    <xf numFmtId="0" fontId="3" fillId="0" borderId="1" xfId="0" applyFont="1" applyBorder="1" applyAlignment="1">
      <alignment vertical="center"/>
    </xf>
    <xf numFmtId="0" fontId="3" fillId="0" borderId="1" xfId="0" applyFont="1" applyBorder="1"/>
    <xf numFmtId="0" fontId="9"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7" fillId="0" borderId="1" xfId="0" applyFont="1" applyBorder="1" applyAlignment="1">
      <alignment horizontal="center" vertical="center"/>
    </xf>
    <xf numFmtId="0" fontId="10" fillId="0" borderId="1" xfId="0" applyFont="1" applyBorder="1" applyAlignment="1">
      <alignment horizontal="center" vertical="center" wrapText="1"/>
    </xf>
    <xf numFmtId="0" fontId="15" fillId="0" borderId="1" xfId="2" applyNumberFormat="1" applyFont="1" applyBorder="1" applyAlignment="1">
      <alignment horizontal="center" vertical="center" justifyLastLine="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176" fontId="5" fillId="0" borderId="31" xfId="0" applyNumberFormat="1" applyFont="1" applyBorder="1" applyAlignment="1">
      <alignment horizontal="right" vertical="center"/>
    </xf>
    <xf numFmtId="176" fontId="5" fillId="0" borderId="32"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4" xfId="0" applyNumberFormat="1" applyFont="1" applyBorder="1" applyAlignment="1">
      <alignment horizontal="right" vertical="center"/>
    </xf>
    <xf numFmtId="176" fontId="5" fillId="0" borderId="35" xfId="0" applyNumberFormat="1" applyFont="1" applyBorder="1" applyAlignment="1">
      <alignment horizontal="right" vertical="center"/>
    </xf>
    <xf numFmtId="0" fontId="10" fillId="0" borderId="9" xfId="0" applyFont="1" applyBorder="1" applyAlignment="1">
      <alignment horizontal="left" vertical="center" wrapText="1"/>
    </xf>
    <xf numFmtId="0" fontId="10" fillId="0" borderId="17" xfId="0" applyFont="1" applyBorder="1" applyAlignment="1">
      <alignment horizontal="left" vertical="center"/>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8" xfId="0" applyFont="1" applyBorder="1" applyAlignment="1">
      <alignment horizontal="center"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left" vertical="center" wrapText="1"/>
    </xf>
    <xf numFmtId="0" fontId="40" fillId="2" borderId="6" xfId="0" applyFont="1" applyFill="1" applyBorder="1" applyAlignment="1">
      <alignment horizontal="right" vertical="top"/>
    </xf>
    <xf numFmtId="0" fontId="40" fillId="2" borderId="0" xfId="0" applyFont="1" applyFill="1" applyBorder="1" applyAlignment="1">
      <alignment horizontal="right" vertical="top"/>
    </xf>
    <xf numFmtId="0" fontId="40" fillId="2" borderId="39" xfId="0" applyFont="1" applyFill="1" applyBorder="1" applyAlignment="1">
      <alignment horizontal="right" vertical="top"/>
    </xf>
    <xf numFmtId="0" fontId="40" fillId="2" borderId="36" xfId="0" applyFont="1" applyFill="1" applyBorder="1" applyAlignment="1">
      <alignment horizontal="right" vertical="top"/>
    </xf>
    <xf numFmtId="0" fontId="39" fillId="2" borderId="26"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38" xfId="0" applyFont="1" applyFill="1" applyBorder="1" applyAlignment="1">
      <alignment horizontal="center" vertical="center"/>
    </xf>
    <xf numFmtId="0" fontId="39" fillId="2" borderId="39" xfId="0" applyFont="1" applyFill="1" applyBorder="1" applyAlignment="1">
      <alignment horizontal="center" vertical="center"/>
    </xf>
    <xf numFmtId="0" fontId="39" fillId="2" borderId="36" xfId="0" applyFont="1" applyFill="1" applyBorder="1" applyAlignment="1">
      <alignment horizontal="center" vertical="center"/>
    </xf>
    <xf numFmtId="0" fontId="39" fillId="2" borderId="40" xfId="0" applyFont="1" applyFill="1" applyBorder="1" applyAlignment="1">
      <alignment horizontal="center" vertical="center"/>
    </xf>
    <xf numFmtId="38" fontId="25" fillId="2" borderId="41" xfId="2" applyFont="1" applyFill="1" applyBorder="1" applyAlignment="1">
      <alignment horizontal="center" vertical="center"/>
    </xf>
    <xf numFmtId="38" fontId="25" fillId="2" borderId="42" xfId="2" applyFont="1" applyFill="1" applyBorder="1" applyAlignment="1">
      <alignment horizontal="center" vertical="center"/>
    </xf>
    <xf numFmtId="177" fontId="25" fillId="2" borderId="43" xfId="0" applyNumberFormat="1" applyFont="1" applyFill="1" applyBorder="1" applyAlignment="1">
      <alignment horizontal="center" vertical="center"/>
    </xf>
    <xf numFmtId="177" fontId="25" fillId="2" borderId="44" xfId="0" applyNumberFormat="1" applyFont="1" applyFill="1" applyBorder="1" applyAlignment="1">
      <alignment horizontal="center" vertical="center"/>
    </xf>
    <xf numFmtId="178" fontId="25" fillId="2" borderId="45" xfId="0" applyNumberFormat="1" applyFont="1" applyFill="1" applyBorder="1" applyAlignment="1">
      <alignment horizontal="center" vertical="center"/>
    </xf>
    <xf numFmtId="178" fontId="25" fillId="2" borderId="46" xfId="0" applyNumberFormat="1" applyFont="1" applyFill="1" applyBorder="1" applyAlignment="1">
      <alignment horizontal="center" vertical="center"/>
    </xf>
    <xf numFmtId="0" fontId="21" fillId="2" borderId="4"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4"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6" fontId="38" fillId="2" borderId="1" xfId="2" applyNumberFormat="1" applyFont="1" applyFill="1" applyBorder="1" applyAlignment="1">
      <alignment horizontal="center" vertical="center"/>
    </xf>
    <xf numFmtId="38" fontId="21" fillId="2" borderId="1" xfId="2" applyFont="1" applyFill="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xf>
    <xf numFmtId="0" fontId="41" fillId="0" borderId="0" xfId="0" applyFont="1" applyAlignment="1">
      <alignment horizontal="left" vertical="center"/>
    </xf>
    <xf numFmtId="0" fontId="42" fillId="0" borderId="0" xfId="0" applyFont="1" applyAlignment="1">
      <alignment horizontal="center" vertical="center"/>
    </xf>
    <xf numFmtId="38" fontId="23" fillId="0" borderId="9" xfId="2" applyFont="1" applyBorder="1" applyAlignment="1">
      <alignment horizontal="right" vertical="center"/>
    </xf>
    <xf numFmtId="38" fontId="23" fillId="0" borderId="17" xfId="2" applyFont="1" applyBorder="1" applyAlignment="1">
      <alignment horizontal="right" vertical="center"/>
    </xf>
    <xf numFmtId="38" fontId="23" fillId="0" borderId="47" xfId="2" applyFont="1" applyBorder="1" applyAlignment="1">
      <alignment horizontal="right" vertical="center"/>
    </xf>
    <xf numFmtId="0" fontId="15" fillId="0" borderId="1" xfId="0" applyFont="1" applyBorder="1" applyAlignment="1">
      <alignment horizontal="left" vertical="center" justifyLastLine="1"/>
    </xf>
    <xf numFmtId="0" fontId="14" fillId="0" borderId="0" xfId="0" applyFont="1" applyBorder="1" applyAlignment="1">
      <alignment horizontal="center" vertical="center" justifyLastLine="1"/>
    </xf>
    <xf numFmtId="0" fontId="16" fillId="0" borderId="1" xfId="0" applyFont="1" applyBorder="1" applyAlignment="1">
      <alignment horizontal="left"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shrinkToFit="1"/>
    </xf>
    <xf numFmtId="49" fontId="27" fillId="0" borderId="4" xfId="0" applyNumberFormat="1" applyFont="1" applyBorder="1" applyAlignment="1">
      <alignment horizontal="left" vertical="center"/>
    </xf>
    <xf numFmtId="49" fontId="27" fillId="0" borderId="12" xfId="0" applyNumberFormat="1" applyFont="1" applyBorder="1" applyAlignment="1">
      <alignment horizontal="left" vertical="center"/>
    </xf>
    <xf numFmtId="0" fontId="29" fillId="0" borderId="0" xfId="0" applyFont="1" applyAlignment="1">
      <alignment horizontal="left" vertical="center"/>
    </xf>
    <xf numFmtId="0" fontId="27" fillId="0" borderId="1" xfId="0" applyFont="1" applyBorder="1" applyAlignment="1">
      <alignment horizontal="left" vertical="center" wrapText="1"/>
    </xf>
    <xf numFmtId="176" fontId="27" fillId="0" borderId="1" xfId="0" applyNumberFormat="1"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176" fontId="43" fillId="0" borderId="31" xfId="0" applyNumberFormat="1" applyFont="1" applyBorder="1" applyAlignment="1">
      <alignment horizontal="right" vertical="center"/>
    </xf>
    <xf numFmtId="176" fontId="43" fillId="0" borderId="32" xfId="0" applyNumberFormat="1" applyFont="1" applyBorder="1" applyAlignment="1">
      <alignment horizontal="right" vertical="center"/>
    </xf>
    <xf numFmtId="176" fontId="43" fillId="0" borderId="6" xfId="0" applyNumberFormat="1" applyFont="1" applyBorder="1" applyAlignment="1">
      <alignment horizontal="right" vertical="center"/>
    </xf>
    <xf numFmtId="176" fontId="43" fillId="0" borderId="33" xfId="0" applyNumberFormat="1" applyFont="1" applyBorder="1" applyAlignment="1">
      <alignment horizontal="right" vertical="center"/>
    </xf>
    <xf numFmtId="176" fontId="43" fillId="0" borderId="34" xfId="0" applyNumberFormat="1" applyFont="1" applyBorder="1" applyAlignment="1">
      <alignment horizontal="right" vertical="center"/>
    </xf>
    <xf numFmtId="176" fontId="43" fillId="0" borderId="35" xfId="0" applyNumberFormat="1" applyFont="1" applyBorder="1" applyAlignment="1">
      <alignment horizontal="right" vertical="center"/>
    </xf>
    <xf numFmtId="0" fontId="44" fillId="0" borderId="26" xfId="0" applyFont="1" applyBorder="1" applyAlignment="1">
      <alignment horizontal="center" vertical="center" shrinkToFit="1"/>
    </xf>
    <xf numFmtId="0" fontId="44" fillId="0" borderId="27" xfId="0" applyFont="1" applyBorder="1" applyAlignment="1">
      <alignment horizontal="center" vertical="center" shrinkToFit="1"/>
    </xf>
    <xf numFmtId="0" fontId="44" fillId="0" borderId="24" xfId="0" applyFont="1" applyBorder="1" applyAlignment="1">
      <alignment horizontal="center" vertical="center" shrinkToFit="1"/>
    </xf>
    <xf numFmtId="0" fontId="44" fillId="0" borderId="25" xfId="0" applyFont="1" applyBorder="1" applyAlignment="1">
      <alignment horizontal="center" vertical="center" shrinkToFit="1"/>
    </xf>
    <xf numFmtId="177" fontId="30" fillId="2" borderId="43" xfId="0" applyNumberFormat="1" applyFont="1" applyFill="1" applyBorder="1" applyAlignment="1">
      <alignment horizontal="center" vertical="center"/>
    </xf>
    <xf numFmtId="177" fontId="30" fillId="2" borderId="44" xfId="0" applyNumberFormat="1" applyFont="1" applyFill="1" applyBorder="1" applyAlignment="1">
      <alignment horizontal="center" vertical="center"/>
    </xf>
    <xf numFmtId="178" fontId="30" fillId="2" borderId="45" xfId="0" applyNumberFormat="1" applyFont="1" applyFill="1" applyBorder="1" applyAlignment="1">
      <alignment horizontal="center" vertical="center"/>
    </xf>
    <xf numFmtId="178" fontId="30" fillId="2" borderId="46" xfId="0" applyNumberFormat="1" applyFont="1" applyFill="1" applyBorder="1" applyAlignment="1">
      <alignment horizontal="center" vertical="center"/>
    </xf>
    <xf numFmtId="49" fontId="33" fillId="2" borderId="4" xfId="0" applyNumberFormat="1" applyFont="1" applyFill="1" applyBorder="1" applyAlignment="1">
      <alignment horizontal="center" vertical="center"/>
    </xf>
    <xf numFmtId="0" fontId="33" fillId="2" borderId="12"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4"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6" fontId="45" fillId="2" borderId="1" xfId="2" applyNumberFormat="1" applyFont="1" applyFill="1" applyBorder="1" applyAlignment="1">
      <alignment horizontal="center" vertical="center"/>
    </xf>
    <xf numFmtId="0" fontId="34" fillId="0" borderId="4" xfId="0" applyFont="1" applyBorder="1" applyAlignment="1">
      <alignment horizontal="center" vertical="center"/>
    </xf>
    <xf numFmtId="0" fontId="34" fillId="0" borderId="12" xfId="0" applyFont="1" applyBorder="1" applyAlignment="1">
      <alignment horizontal="center" vertical="center"/>
    </xf>
    <xf numFmtId="38" fontId="34" fillId="0" borderId="1" xfId="2" applyFont="1" applyBorder="1" applyAlignment="1">
      <alignment horizontal="right" vertical="center"/>
    </xf>
    <xf numFmtId="0" fontId="31" fillId="0" borderId="1" xfId="0" applyFont="1" applyBorder="1" applyAlignment="1">
      <alignment horizontal="left" vertical="center" justifyLastLine="1"/>
    </xf>
    <xf numFmtId="0" fontId="31" fillId="0" borderId="1" xfId="0" applyFont="1" applyBorder="1" applyAlignment="1">
      <alignment horizontal="left" vertical="center"/>
    </xf>
    <xf numFmtId="0" fontId="22" fillId="2" borderId="1"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2" xfId="0" applyFont="1" applyFill="1" applyBorder="1" applyAlignment="1">
      <alignment horizontal="center" vertical="center"/>
    </xf>
    <xf numFmtId="0" fontId="37" fillId="2" borderId="0" xfId="0" applyFont="1" applyFill="1" applyAlignment="1">
      <alignment horizontal="center" vertical="center"/>
    </xf>
    <xf numFmtId="0" fontId="37" fillId="2" borderId="36" xfId="0" applyFont="1" applyFill="1" applyBorder="1" applyAlignment="1">
      <alignment horizontal="center" vertical="center"/>
    </xf>
    <xf numFmtId="0" fontId="22" fillId="2" borderId="37" xfId="0" applyFont="1" applyFill="1" applyBorder="1" applyAlignment="1">
      <alignment horizontal="center" vertical="center"/>
    </xf>
    <xf numFmtId="5" fontId="22" fillId="2" borderId="4" xfId="0" applyNumberFormat="1" applyFont="1" applyFill="1" applyBorder="1" applyAlignment="1">
      <alignment horizontal="center" vertical="center"/>
    </xf>
    <xf numFmtId="5" fontId="22" fillId="2" borderId="37" xfId="0" applyNumberFormat="1" applyFont="1" applyFill="1" applyBorder="1" applyAlignment="1">
      <alignment horizontal="center" vertical="center"/>
    </xf>
    <xf numFmtId="5" fontId="22" fillId="2" borderId="12" xfId="0" applyNumberFormat="1" applyFont="1" applyFill="1" applyBorder="1" applyAlignment="1">
      <alignment horizontal="center" vertical="center"/>
    </xf>
    <xf numFmtId="38" fontId="22" fillId="2" borderId="1" xfId="2" applyFont="1" applyFill="1" applyBorder="1" applyAlignment="1">
      <alignment horizontal="right" vertical="center"/>
    </xf>
    <xf numFmtId="38" fontId="22" fillId="2" borderId="4" xfId="2" applyFont="1" applyFill="1" applyBorder="1" applyAlignment="1">
      <alignment horizontal="right" vertical="center"/>
    </xf>
    <xf numFmtId="38" fontId="22" fillId="2" borderId="12" xfId="2" applyFont="1" applyFill="1" applyBorder="1" applyAlignment="1">
      <alignment horizontal="right" vertical="center"/>
    </xf>
    <xf numFmtId="38" fontId="22" fillId="2" borderId="1" xfId="0" applyNumberFormat="1" applyFont="1" applyFill="1" applyBorder="1" applyAlignment="1">
      <alignment horizontal="right" vertical="center"/>
    </xf>
    <xf numFmtId="0" fontId="22" fillId="2" borderId="1" xfId="0" applyFont="1" applyFill="1" applyBorder="1" applyAlignment="1">
      <alignment horizontal="right" vertical="center"/>
    </xf>
    <xf numFmtId="49" fontId="31" fillId="2" borderId="4" xfId="0" applyNumberFormat="1" applyFont="1" applyFill="1" applyBorder="1" applyAlignment="1">
      <alignment horizontal="center" vertical="center"/>
    </xf>
    <xf numFmtId="0" fontId="31" fillId="2" borderId="37"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2" xfId="0" applyFont="1" applyFill="1" applyBorder="1" applyAlignment="1">
      <alignment horizontal="center" vertical="center"/>
    </xf>
    <xf numFmtId="5" fontId="31" fillId="2" borderId="4" xfId="0" applyNumberFormat="1" applyFont="1" applyFill="1" applyBorder="1" applyAlignment="1">
      <alignment horizontal="center" vertical="center"/>
    </xf>
    <xf numFmtId="5" fontId="31" fillId="2" borderId="37" xfId="0" applyNumberFormat="1" applyFont="1" applyFill="1" applyBorder="1" applyAlignment="1">
      <alignment horizontal="center" vertical="center"/>
    </xf>
    <xf numFmtId="5" fontId="31" fillId="2" borderId="12" xfId="0" applyNumberFormat="1" applyFont="1" applyFill="1" applyBorder="1" applyAlignment="1">
      <alignment horizontal="center" vertical="center"/>
    </xf>
    <xf numFmtId="38" fontId="31" fillId="2" borderId="1" xfId="2" applyFont="1" applyFill="1" applyBorder="1" applyAlignment="1">
      <alignment horizontal="right" vertical="center"/>
    </xf>
    <xf numFmtId="38" fontId="31" fillId="2" borderId="4" xfId="2" applyFont="1" applyFill="1" applyBorder="1" applyAlignment="1">
      <alignment horizontal="right" vertical="center"/>
    </xf>
    <xf numFmtId="38" fontId="31" fillId="2" borderId="12" xfId="2" applyFont="1" applyFill="1" applyBorder="1" applyAlignment="1">
      <alignment horizontal="right" vertical="center"/>
    </xf>
    <xf numFmtId="38" fontId="31" fillId="2" borderId="1" xfId="0" applyNumberFormat="1" applyFont="1" applyFill="1" applyBorder="1" applyAlignment="1">
      <alignment horizontal="right" vertical="center"/>
    </xf>
    <xf numFmtId="0" fontId="31" fillId="2" borderId="1" xfId="0" applyFont="1" applyFill="1" applyBorder="1" applyAlignment="1">
      <alignment horizontal="right" vertical="center"/>
    </xf>
    <xf numFmtId="38" fontId="31" fillId="2" borderId="12" xfId="0" applyNumberFormat="1" applyFont="1" applyFill="1" applyBorder="1" applyAlignment="1">
      <alignment horizontal="righ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 Id="rId9"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16</xdr:row>
          <xdr:rowOff>19050</xdr:rowOff>
        </xdr:from>
        <xdr:to>
          <xdr:col>6</xdr:col>
          <xdr:colOff>304800</xdr:colOff>
          <xdr:row>17</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16</xdr:row>
          <xdr:rowOff>9525</xdr:rowOff>
        </xdr:from>
        <xdr:to>
          <xdr:col>7</xdr:col>
          <xdr:colOff>628650</xdr:colOff>
          <xdr:row>16</xdr:row>
          <xdr:rowOff>209550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10</xdr:row>
      <xdr:rowOff>0</xdr:rowOff>
    </xdr:from>
    <xdr:to>
      <xdr:col>14</xdr:col>
      <xdr:colOff>333375</xdr:colOff>
      <xdr:row>17</xdr:row>
      <xdr:rowOff>76200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a:off x="12068175" y="2800350"/>
          <a:ext cx="333375" cy="1676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457200</xdr:colOff>
      <xdr:row>11</xdr:row>
      <xdr:rowOff>209550</xdr:rowOff>
    </xdr:from>
    <xdr:to>
      <xdr:col>19</xdr:col>
      <xdr:colOff>104775</xdr:colOff>
      <xdr:row>15</xdr:row>
      <xdr:rowOff>47625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525375" y="3238500"/>
          <a:ext cx="34194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請求会社情報を変更する場合は、</a:t>
          </a:r>
          <a:endParaRPr kumimoji="1" lang="en-US" altLang="ja-JP" sz="1400">
            <a:solidFill>
              <a:srgbClr val="FF0000"/>
            </a:solidFill>
          </a:endParaRPr>
        </a:p>
        <a:p>
          <a:r>
            <a:rPr kumimoji="1" lang="ja-JP" altLang="en-US" sz="1400">
              <a:solidFill>
                <a:srgbClr val="FF0000"/>
              </a:solidFill>
            </a:rPr>
            <a:t>必ず「取引先登録書」を提出願います。</a:t>
          </a:r>
        </a:p>
      </xdr:txBody>
    </xdr:sp>
    <xdr:clientData/>
  </xdr:twoCellAnchor>
  <xdr:twoCellAnchor>
    <xdr:from>
      <xdr:col>9</xdr:col>
      <xdr:colOff>133350</xdr:colOff>
      <xdr:row>21</xdr:row>
      <xdr:rowOff>247650</xdr:rowOff>
    </xdr:from>
    <xdr:to>
      <xdr:col>14</xdr:col>
      <xdr:colOff>485214</xdr:colOff>
      <xdr:row>27</xdr:row>
      <xdr:rowOff>76200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543925" y="5781675"/>
          <a:ext cx="4009464"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35</xdr:row>
          <xdr:rowOff>28575</xdr:rowOff>
        </xdr:from>
        <xdr:to>
          <xdr:col>7</xdr:col>
          <xdr:colOff>1181100</xdr:colOff>
          <xdr:row>40</xdr:row>
          <xdr:rowOff>19050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K$42:$P$44" spid="_x0000_s20498"/>
                </a:ext>
              </a:extLst>
            </xdr:cNvPicPr>
          </xdr:nvPicPr>
          <xdr:blipFill>
            <a:blip xmlns:r="http://schemas.openxmlformats.org/officeDocument/2006/relationships" r:embed="rId1"/>
            <a:srcRect/>
            <a:stretch>
              <a:fillRect/>
            </a:stretch>
          </xdr:blipFill>
          <xdr:spPr bwMode="auto">
            <a:xfrm>
              <a:off x="2847975" y="10648950"/>
              <a:ext cx="4800600" cy="11334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304800</xdr:colOff>
      <xdr:row>28</xdr:row>
      <xdr:rowOff>295275</xdr:rowOff>
    </xdr:from>
    <xdr:to>
      <xdr:col>14</xdr:col>
      <xdr:colOff>361950</xdr:colOff>
      <xdr:row>32</xdr:row>
      <xdr:rowOff>219075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029575" y="8696325"/>
          <a:ext cx="46291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en-US" sz="1200" b="1">
              <a:solidFill>
                <a:srgbClr val="FF0000"/>
              </a:solidFill>
              <a:effectLst/>
              <a:latin typeface="+mn-lt"/>
              <a:ea typeface="+mn-ea"/>
              <a:cs typeface="+mn-cs"/>
            </a:rPr>
            <a:t>消費税欄には計算式があらかじめ設定されていますが端数処理の指定はありません。協力会社様の請求様式を添付される際に消費税額、合計額が弊社様式金額と合致しない際は弊社様式の消費税欄を修正していただき、協力会社様の請求様式の合計額と弊社様式の合計額に相違がないようお願いいたします。</a:t>
          </a:r>
          <a:endParaRPr lang="ja-JP" altLang="en-US" sz="1200">
            <a:solidFill>
              <a:srgbClr val="FF0000"/>
            </a:solidFill>
            <a:effectLst/>
            <a:latin typeface="+mn-lt"/>
            <a:ea typeface="+mn-ea"/>
            <a:cs typeface="+mn-cs"/>
          </a:endParaRPr>
        </a:p>
      </xdr:txBody>
    </xdr:sp>
    <xdr:clientData/>
  </xdr:twoCellAnchor>
  <xdr:twoCellAnchor editAs="oneCell">
    <xdr:from>
      <xdr:col>14</xdr:col>
      <xdr:colOff>590550</xdr:colOff>
      <xdr:row>28</xdr:row>
      <xdr:rowOff>323850</xdr:rowOff>
    </xdr:from>
    <xdr:to>
      <xdr:col>19</xdr:col>
      <xdr:colOff>28575</xdr:colOff>
      <xdr:row>32</xdr:row>
      <xdr:rowOff>161925</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87325" y="8724900"/>
          <a:ext cx="33242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84840</xdr:colOff>
      <xdr:row>16</xdr:row>
      <xdr:rowOff>47432</xdr:rowOff>
    </xdr:from>
    <xdr:to>
      <xdr:col>6</xdr:col>
      <xdr:colOff>250658</xdr:colOff>
      <xdr:row>16</xdr:row>
      <xdr:rowOff>210553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950235" y="4248458"/>
          <a:ext cx="165818" cy="163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レ</a:t>
          </a:r>
        </a:p>
      </xdr:txBody>
    </xdr:sp>
    <xdr:clientData/>
  </xdr:twoCellAnchor>
  <xdr:twoCellAnchor>
    <xdr:from>
      <xdr:col>7</xdr:col>
      <xdr:colOff>386014</xdr:colOff>
      <xdr:row>16</xdr:row>
      <xdr:rowOff>40106</xdr:rowOff>
    </xdr:from>
    <xdr:to>
      <xdr:col>7</xdr:col>
      <xdr:colOff>551832</xdr:colOff>
      <xdr:row>16</xdr:row>
      <xdr:rowOff>203227</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6863014" y="4241132"/>
          <a:ext cx="165818" cy="163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editAs="oneCell">
    <xdr:from>
      <xdr:col>7</xdr:col>
      <xdr:colOff>166226</xdr:colOff>
      <xdr:row>37</xdr:row>
      <xdr:rowOff>202701</xdr:rowOff>
    </xdr:from>
    <xdr:to>
      <xdr:col>7</xdr:col>
      <xdr:colOff>631134</xdr:colOff>
      <xdr:row>39</xdr:row>
      <xdr:rowOff>202701</xdr:rowOff>
    </xdr:to>
    <xdr:pic>
      <xdr:nvPicPr>
        <xdr:cNvPr id="14389" name="Picture 116">
          <a:extLst>
            <a:ext uri="{FF2B5EF4-FFF2-40B4-BE49-F238E27FC236}">
              <a16:creationId xmlns:a16="http://schemas.microsoft.com/office/drawing/2014/main" id="{00000000-0008-0000-0400-000035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03" t="-703"/>
        <a:stretch>
          <a:fillRect/>
        </a:stretch>
      </xdr:blipFill>
      <xdr:spPr bwMode="auto">
        <a:xfrm>
          <a:off x="6643226" y="11276549"/>
          <a:ext cx="464908"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625750</xdr:colOff>
      <xdr:row>37</xdr:row>
      <xdr:rowOff>195661</xdr:rowOff>
    </xdr:from>
    <xdr:to>
      <xdr:col>7</xdr:col>
      <xdr:colOff>1081485</xdr:colOff>
      <xdr:row>39</xdr:row>
      <xdr:rowOff>195661</xdr:rowOff>
    </xdr:to>
    <xdr:pic>
      <xdr:nvPicPr>
        <xdr:cNvPr id="14390" name="Picture 117">
          <a:extLst>
            <a:ext uri="{FF2B5EF4-FFF2-40B4-BE49-F238E27FC236}">
              <a16:creationId xmlns:a16="http://schemas.microsoft.com/office/drawing/2014/main" id="{00000000-0008-0000-0400-000036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703" t="-703"/>
        <a:stretch>
          <a:fillRect/>
        </a:stretch>
      </xdr:blipFill>
      <xdr:spPr bwMode="auto">
        <a:xfrm>
          <a:off x="7102750" y="11269509"/>
          <a:ext cx="455735"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1092890</xdr:colOff>
      <xdr:row>37</xdr:row>
      <xdr:rowOff>187378</xdr:rowOff>
    </xdr:from>
    <xdr:to>
      <xdr:col>6</xdr:col>
      <xdr:colOff>280143</xdr:colOff>
      <xdr:row>39</xdr:row>
      <xdr:rowOff>187378</xdr:rowOff>
    </xdr:to>
    <xdr:pic>
      <xdr:nvPicPr>
        <xdr:cNvPr id="14391" name="Picture 118">
          <a:extLst>
            <a:ext uri="{FF2B5EF4-FFF2-40B4-BE49-F238E27FC236}">
              <a16:creationId xmlns:a16="http://schemas.microsoft.com/office/drawing/2014/main" id="{00000000-0008-0000-0400-0000373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03" t="-703"/>
        <a:stretch>
          <a:fillRect/>
        </a:stretch>
      </xdr:blipFill>
      <xdr:spPr bwMode="auto">
        <a:xfrm>
          <a:off x="5698020" y="11261226"/>
          <a:ext cx="446210"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285526</xdr:colOff>
      <xdr:row>37</xdr:row>
      <xdr:rowOff>187379</xdr:rowOff>
    </xdr:from>
    <xdr:to>
      <xdr:col>7</xdr:col>
      <xdr:colOff>119015</xdr:colOff>
      <xdr:row>39</xdr:row>
      <xdr:rowOff>187379</xdr:rowOff>
    </xdr:to>
    <xdr:pic>
      <xdr:nvPicPr>
        <xdr:cNvPr id="14392" name="Picture 119">
          <a:extLst>
            <a:ext uri="{FF2B5EF4-FFF2-40B4-BE49-F238E27FC236}">
              <a16:creationId xmlns:a16="http://schemas.microsoft.com/office/drawing/2014/main" id="{00000000-0008-0000-0400-0000383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03" t="-703"/>
        <a:stretch>
          <a:fillRect/>
        </a:stretch>
      </xdr:blipFill>
      <xdr:spPr bwMode="auto">
        <a:xfrm>
          <a:off x="6149613" y="11261227"/>
          <a:ext cx="446402"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465673</xdr:colOff>
      <xdr:row>37</xdr:row>
      <xdr:rowOff>186136</xdr:rowOff>
    </xdr:from>
    <xdr:to>
      <xdr:col>5</xdr:col>
      <xdr:colOff>927651</xdr:colOff>
      <xdr:row>39</xdr:row>
      <xdr:rowOff>186136</xdr:rowOff>
    </xdr:to>
    <xdr:pic>
      <xdr:nvPicPr>
        <xdr:cNvPr id="14393" name="Picture 121">
          <a:extLst>
            <a:ext uri="{FF2B5EF4-FFF2-40B4-BE49-F238E27FC236}">
              <a16:creationId xmlns:a16="http://schemas.microsoft.com/office/drawing/2014/main" id="{00000000-0008-0000-0400-0000393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703" t="-703"/>
        <a:stretch>
          <a:fillRect/>
        </a:stretch>
      </xdr:blipFill>
      <xdr:spPr bwMode="auto">
        <a:xfrm>
          <a:off x="5070803" y="11259984"/>
          <a:ext cx="461978"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925358</xdr:colOff>
      <xdr:row>37</xdr:row>
      <xdr:rowOff>195661</xdr:rowOff>
    </xdr:from>
    <xdr:to>
      <xdr:col>4</xdr:col>
      <xdr:colOff>112802</xdr:colOff>
      <xdr:row>39</xdr:row>
      <xdr:rowOff>186136</xdr:rowOff>
    </xdr:to>
    <xdr:pic>
      <xdr:nvPicPr>
        <xdr:cNvPr id="14394" name="Picture 46">
          <a:extLst>
            <a:ext uri="{FF2B5EF4-FFF2-40B4-BE49-F238E27FC236}">
              <a16:creationId xmlns:a16="http://schemas.microsoft.com/office/drawing/2014/main" id="{00000000-0008-0000-0400-00003A3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03" t="-703"/>
        <a:stretch>
          <a:fillRect/>
        </a:stretch>
      </xdr:blipFill>
      <xdr:spPr bwMode="auto">
        <a:xfrm>
          <a:off x="3658619" y="11269509"/>
          <a:ext cx="446400" cy="45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233346</xdr:colOff>
      <xdr:row>37</xdr:row>
      <xdr:rowOff>194419</xdr:rowOff>
    </xdr:from>
    <xdr:to>
      <xdr:col>3</xdr:col>
      <xdr:colOff>614346</xdr:colOff>
      <xdr:row>39</xdr:row>
      <xdr:rowOff>194419</xdr:rowOff>
    </xdr:to>
    <xdr:pic>
      <xdr:nvPicPr>
        <xdr:cNvPr id="14395" name="Picture 48">
          <a:extLst>
            <a:ext uri="{FF2B5EF4-FFF2-40B4-BE49-F238E27FC236}">
              <a16:creationId xmlns:a16="http://schemas.microsoft.com/office/drawing/2014/main" id="{00000000-0008-0000-0400-00003B38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847" t="-703"/>
        <a:stretch>
          <a:fillRect/>
        </a:stretch>
      </xdr:blipFill>
      <xdr:spPr bwMode="auto">
        <a:xfrm>
          <a:off x="2966607" y="11268267"/>
          <a:ext cx="381000"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529003</xdr:colOff>
      <xdr:row>32</xdr:row>
      <xdr:rowOff>112835</xdr:rowOff>
    </xdr:from>
    <xdr:to>
      <xdr:col>7</xdr:col>
      <xdr:colOff>1178169</xdr:colOff>
      <xdr:row>34</xdr:row>
      <xdr:rowOff>242521</xdr:rowOff>
    </xdr:to>
    <xdr:grpSp>
      <xdr:nvGrpSpPr>
        <xdr:cNvPr id="14396" name="グループ化 22">
          <a:extLst>
            <a:ext uri="{FF2B5EF4-FFF2-40B4-BE49-F238E27FC236}">
              <a16:creationId xmlns:a16="http://schemas.microsoft.com/office/drawing/2014/main" id="{00000000-0008-0000-0400-00003C380000}"/>
            </a:ext>
          </a:extLst>
        </xdr:cNvPr>
        <xdr:cNvGrpSpPr>
          <a:grpSpLocks/>
        </xdr:cNvGrpSpPr>
      </xdr:nvGrpSpPr>
      <xdr:grpSpPr bwMode="auto">
        <a:xfrm>
          <a:off x="6996478" y="9971210"/>
          <a:ext cx="649166" cy="624986"/>
          <a:chOff x="8423275" y="11017250"/>
          <a:chExt cx="660400" cy="657225"/>
        </a:xfrm>
      </xdr:grpSpPr>
      <xdr:sp macro="" textlink="">
        <xdr:nvSpPr>
          <xdr:cNvPr id="14397" name="円/楕円 16">
            <a:extLst>
              <a:ext uri="{FF2B5EF4-FFF2-40B4-BE49-F238E27FC236}">
                <a16:creationId xmlns:a16="http://schemas.microsoft.com/office/drawing/2014/main" id="{00000000-0008-0000-0400-00003D380000}"/>
              </a:ext>
            </a:extLst>
          </xdr:cNvPr>
          <xdr:cNvSpPr>
            <a:spLocks noChangeArrowheads="1"/>
          </xdr:cNvSpPr>
        </xdr:nvSpPr>
        <xdr:spPr bwMode="auto">
          <a:xfrm>
            <a:off x="8423275" y="11017250"/>
            <a:ext cx="657225" cy="657225"/>
          </a:xfrm>
          <a:prstGeom prst="ellipse">
            <a:avLst/>
          </a:prstGeom>
          <a:solidFill>
            <a:srgbClr xmlns:mc="http://schemas.openxmlformats.org/markup-compatibility/2006" xmlns:a14="http://schemas.microsoft.com/office/drawing/2010/main" val="FFFFFF" mc:Ignorable="a14" a14:legacySpreadsheetColorIndex="65"/>
          </a:solidFill>
          <a:ln w="19050" algn="ctr">
            <a:solidFill>
              <a:srgbClr val="FF0000"/>
            </a:solidFill>
            <a:round/>
            <a:headEnd/>
            <a:tailEnd/>
          </a:ln>
        </xdr:spPr>
      </xdr:sp>
      <xdr:cxnSp macro="">
        <xdr:nvCxnSpPr>
          <xdr:cNvPr id="14398" name="直線コネクタ 17">
            <a:extLst>
              <a:ext uri="{FF2B5EF4-FFF2-40B4-BE49-F238E27FC236}">
                <a16:creationId xmlns:a16="http://schemas.microsoft.com/office/drawing/2014/main" id="{00000000-0008-0000-0400-00003E380000}"/>
              </a:ext>
            </a:extLst>
          </xdr:cNvPr>
          <xdr:cNvCxnSpPr>
            <a:cxnSpLocks noChangeShapeType="1"/>
          </xdr:cNvCxnSpPr>
        </xdr:nvCxnSpPr>
        <xdr:spPr bwMode="auto">
          <a:xfrm>
            <a:off x="8448675" y="11236325"/>
            <a:ext cx="606425" cy="0"/>
          </a:xfrm>
          <a:prstGeom prst="line">
            <a:avLst/>
          </a:prstGeom>
          <a:noFill/>
          <a:ln w="9525" algn="ctr">
            <a:solidFill>
              <a:srgbClr val="FF0000"/>
            </a:solidFill>
            <a:round/>
            <a:headEnd/>
            <a:tailEnd/>
          </a:ln>
        </xdr:spPr>
      </xdr:cxnSp>
      <xdr:cxnSp macro="">
        <xdr:nvCxnSpPr>
          <xdr:cNvPr id="14399" name="直線コネクタ 18">
            <a:extLst>
              <a:ext uri="{FF2B5EF4-FFF2-40B4-BE49-F238E27FC236}">
                <a16:creationId xmlns:a16="http://schemas.microsoft.com/office/drawing/2014/main" id="{00000000-0008-0000-0400-00003F380000}"/>
              </a:ext>
            </a:extLst>
          </xdr:cNvPr>
          <xdr:cNvCxnSpPr>
            <a:cxnSpLocks noChangeShapeType="1"/>
          </xdr:cNvCxnSpPr>
        </xdr:nvCxnSpPr>
        <xdr:spPr bwMode="auto">
          <a:xfrm>
            <a:off x="8448675" y="11455400"/>
            <a:ext cx="606425" cy="0"/>
          </a:xfrm>
          <a:prstGeom prst="line">
            <a:avLst/>
          </a:prstGeom>
          <a:noFill/>
          <a:ln w="9525" algn="ctr">
            <a:solidFill>
              <a:srgbClr val="FF0000"/>
            </a:solidFill>
            <a:round/>
            <a:headEnd/>
            <a:tailEnd/>
          </a:ln>
        </xdr:spPr>
      </xdr:cxnSp>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8432709" y="11064875"/>
            <a:ext cx="641531" cy="1524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a:solidFill>
                  <a:srgbClr val="FF0000"/>
                </a:solidFill>
                <a:ea typeface="ＭＳ Ｐ明朝"/>
              </a:rPr>
              <a:t>受付</a:t>
            </a:r>
          </a:p>
        </xdr:txBody>
      </xdr:sp>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423275" y="11264900"/>
            <a:ext cx="660400" cy="1524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en-US" altLang="ja-JP" sz="900">
                <a:solidFill>
                  <a:srgbClr val="FF0000"/>
                </a:solidFill>
                <a:ea typeface="ＭＳ Ｐ明朝"/>
              </a:rPr>
              <a:t>02/04/05</a:t>
            </a:r>
            <a:endParaRPr kumimoji="1" lang="ja-JP" altLang="en-US" sz="900">
              <a:solidFill>
                <a:srgbClr val="FF0000"/>
              </a:solidFill>
              <a:ea typeface="ＭＳ Ｐ明朝"/>
            </a:endParaRPr>
          </a:p>
        </xdr:txBody>
      </xdr:sp>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8432709" y="11464925"/>
            <a:ext cx="641531" cy="1524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endParaRPr kumimoji="1" lang="ja-JP" altLang="en-US" sz="900">
              <a:solidFill>
                <a:srgbClr val="FF0000"/>
              </a:solidFill>
              <a:ea typeface="ＭＳ Ｐ明朝"/>
            </a:endParaRPr>
          </a:p>
        </xdr:txBody>
      </xdr:sp>
    </xdr:grpSp>
    <xdr:clientData/>
  </xdr:twoCellAnchor>
  <xdr:twoCellAnchor>
    <xdr:from>
      <xdr:col>14</xdr:col>
      <xdr:colOff>0</xdr:colOff>
      <xdr:row>10</xdr:row>
      <xdr:rowOff>0</xdr:rowOff>
    </xdr:from>
    <xdr:to>
      <xdr:col>14</xdr:col>
      <xdr:colOff>333375</xdr:colOff>
      <xdr:row>17</xdr:row>
      <xdr:rowOff>76200</xdr:rowOff>
    </xdr:to>
    <xdr:sp macro="" textlink="">
      <xdr:nvSpPr>
        <xdr:cNvPr id="24" name="右中かっこ 23">
          <a:extLst>
            <a:ext uri="{FF2B5EF4-FFF2-40B4-BE49-F238E27FC236}">
              <a16:creationId xmlns:a16="http://schemas.microsoft.com/office/drawing/2014/main" id="{00000000-0008-0000-0400-000018000000}"/>
            </a:ext>
          </a:extLst>
        </xdr:cNvPr>
        <xdr:cNvSpPr/>
      </xdr:nvSpPr>
      <xdr:spPr bwMode="auto">
        <a:xfrm>
          <a:off x="12753975" y="2800350"/>
          <a:ext cx="333375" cy="1676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457200</xdr:colOff>
      <xdr:row>11</xdr:row>
      <xdr:rowOff>209550</xdr:rowOff>
    </xdr:from>
    <xdr:to>
      <xdr:col>19</xdr:col>
      <xdr:colOff>104775</xdr:colOff>
      <xdr:row>15</xdr:row>
      <xdr:rowOff>47625</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3211175" y="3238500"/>
          <a:ext cx="37623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請求会社情報を変更する場合は、</a:t>
          </a:r>
          <a:endParaRPr kumimoji="1" lang="en-US" altLang="ja-JP" sz="1400">
            <a:solidFill>
              <a:srgbClr val="FF0000"/>
            </a:solidFill>
          </a:endParaRPr>
        </a:p>
        <a:p>
          <a:r>
            <a:rPr kumimoji="1" lang="ja-JP" altLang="en-US" sz="1400">
              <a:solidFill>
                <a:srgbClr val="FF0000"/>
              </a:solidFill>
            </a:rPr>
            <a:t>必ず「取引先登録書」を提出願います。</a:t>
          </a:r>
        </a:p>
      </xdr:txBody>
    </xdr:sp>
    <xdr:clientData/>
  </xdr:twoCellAnchor>
  <xdr:twoCellAnchor editAs="oneCell">
    <xdr:from>
      <xdr:col>3</xdr:col>
      <xdr:colOff>70160</xdr:colOff>
      <xdr:row>35</xdr:row>
      <xdr:rowOff>33619</xdr:rowOff>
    </xdr:from>
    <xdr:to>
      <xdr:col>7</xdr:col>
      <xdr:colOff>1105099</xdr:colOff>
      <xdr:row>40</xdr:row>
      <xdr:rowOff>10405</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8"/>
        <a:stretch>
          <a:fillRect/>
        </a:stretch>
      </xdr:blipFill>
      <xdr:spPr>
        <a:xfrm>
          <a:off x="2803421" y="10643641"/>
          <a:ext cx="4778678" cy="1136351"/>
        </a:xfrm>
        <a:prstGeom prst="rect">
          <a:avLst/>
        </a:prstGeom>
      </xdr:spPr>
    </xdr:pic>
    <xdr:clientData/>
  </xdr:twoCellAnchor>
  <xdr:twoCellAnchor editAs="oneCell">
    <xdr:from>
      <xdr:col>4</xdr:col>
      <xdr:colOff>366346</xdr:colOff>
      <xdr:row>37</xdr:row>
      <xdr:rowOff>205154</xdr:rowOff>
    </xdr:from>
    <xdr:to>
      <xdr:col>5</xdr:col>
      <xdr:colOff>204611</xdr:colOff>
      <xdr:row>39</xdr:row>
      <xdr:rowOff>200407</xdr:rowOff>
    </xdr:to>
    <xdr:pic>
      <xdr:nvPicPr>
        <xdr:cNvPr id="28" name="Picture 46">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03" t="-703"/>
        <a:stretch>
          <a:fillRect/>
        </a:stretch>
      </xdr:blipFill>
      <xdr:spPr bwMode="auto">
        <a:xfrm>
          <a:off x="4366846" y="11290789"/>
          <a:ext cx="446400" cy="449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28575</xdr:colOff>
      <xdr:row>21</xdr:row>
      <xdr:rowOff>152400</xdr:rowOff>
    </xdr:from>
    <xdr:to>
      <xdr:col>14</xdr:col>
      <xdr:colOff>380439</xdr:colOff>
      <xdr:row>26</xdr:row>
      <xdr:rowOff>390525</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8439150" y="5686425"/>
          <a:ext cx="4695264"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xdr:twoCellAnchor>
    <xdr:from>
      <xdr:col>8</xdr:col>
      <xdr:colOff>304800</xdr:colOff>
      <xdr:row>28</xdr:row>
      <xdr:rowOff>295275</xdr:rowOff>
    </xdr:from>
    <xdr:to>
      <xdr:col>14</xdr:col>
      <xdr:colOff>361950</xdr:colOff>
      <xdr:row>32</xdr:row>
      <xdr:rowOff>219075</xdr:rowOff>
    </xdr:to>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8029575" y="8696325"/>
          <a:ext cx="46291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en-US" sz="1200" b="1">
              <a:solidFill>
                <a:srgbClr val="FF0000"/>
              </a:solidFill>
              <a:effectLst/>
              <a:latin typeface="+mn-lt"/>
              <a:ea typeface="+mn-ea"/>
              <a:cs typeface="+mn-cs"/>
            </a:rPr>
            <a:t>消費税欄には計算式があらかじめ設定されていますが端数処理の指定はありません。協力会社様の請求様式を添付される際に消費税額、合計額が弊社様式金額と合致しない際は弊社様式の消費税欄を修正していただき、協力会社様の請求様式の合計額と弊社様式の合計額に相違がないようお願いいたします。</a:t>
          </a:r>
          <a:endParaRPr lang="ja-JP" altLang="en-US" sz="1200">
            <a:solidFill>
              <a:srgbClr val="FF0000"/>
            </a:solidFill>
            <a:effectLst/>
            <a:latin typeface="+mn-lt"/>
            <a:ea typeface="+mn-ea"/>
            <a:cs typeface="+mn-cs"/>
          </a:endParaRPr>
        </a:p>
      </xdr:txBody>
    </xdr:sp>
    <xdr:clientData/>
  </xdr:twoCellAnchor>
  <xdr:twoCellAnchor editAs="oneCell">
    <xdr:from>
      <xdr:col>14</xdr:col>
      <xdr:colOff>552450</xdr:colOff>
      <xdr:row>28</xdr:row>
      <xdr:rowOff>295275</xdr:rowOff>
    </xdr:from>
    <xdr:to>
      <xdr:col>18</xdr:col>
      <xdr:colOff>447675</xdr:colOff>
      <xdr:row>32</xdr:row>
      <xdr:rowOff>133350</xdr:rowOff>
    </xdr:to>
    <xdr:pic>
      <xdr:nvPicPr>
        <xdr:cNvPr id="27" name="図 26">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849225" y="8696325"/>
          <a:ext cx="33242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2BC1-03DC-4071-B252-AB58D8502307}">
  <sheetPr codeName="Sheet1">
    <tabColor rgb="FF92D050"/>
  </sheetPr>
  <dimension ref="B1:P44"/>
  <sheetViews>
    <sheetView tabSelected="1" view="pageBreakPreview" zoomScaleNormal="85" zoomScaleSheetLayoutView="100" workbookViewId="0"/>
  </sheetViews>
  <sheetFormatPr defaultRowHeight="21" customHeight="1" x14ac:dyDescent="0.15"/>
  <cols>
    <col min="1" max="1" width="5" style="1" customWidth="1"/>
    <col min="2" max="2" width="9" style="1"/>
    <col min="3" max="3" width="21.875" style="1" customWidth="1"/>
    <col min="4" max="4" width="16.5" style="1" customWidth="1"/>
    <col min="5" max="5" width="8" style="1" customWidth="1"/>
    <col min="6" max="6" width="16.5" style="1" customWidth="1"/>
    <col min="7" max="7" width="8" style="1" customWidth="1"/>
    <col min="8" max="8" width="16.5" style="1" customWidth="1"/>
    <col min="9" max="10" width="9" style="1"/>
    <col min="11" max="16" width="10.5" style="1" customWidth="1"/>
    <col min="17" max="17" width="12" style="1" customWidth="1"/>
    <col min="18" max="16384" width="9" style="1"/>
  </cols>
  <sheetData>
    <row r="1" spans="2:9" ht="21" customHeight="1" x14ac:dyDescent="0.15">
      <c r="F1" s="120" t="s">
        <v>32</v>
      </c>
      <c r="G1" s="157" t="s">
        <v>8</v>
      </c>
      <c r="H1" s="157"/>
      <c r="I1" s="73" t="s">
        <v>87</v>
      </c>
    </row>
    <row r="2" spans="2:9" ht="18.75" customHeight="1" x14ac:dyDescent="0.15">
      <c r="B2" s="158" t="s">
        <v>9</v>
      </c>
      <c r="C2" s="158"/>
      <c r="D2" s="158"/>
      <c r="E2" s="158"/>
      <c r="F2" s="158"/>
      <c r="G2" s="158"/>
      <c r="H2" s="158"/>
      <c r="I2" s="73"/>
    </row>
    <row r="3" spans="2:9" ht="18.75" customHeight="1" x14ac:dyDescent="0.15">
      <c r="B3" s="158"/>
      <c r="C3" s="158"/>
      <c r="D3" s="158"/>
      <c r="E3" s="158"/>
      <c r="F3" s="158"/>
      <c r="G3" s="158"/>
      <c r="H3" s="158"/>
      <c r="I3" s="73"/>
    </row>
    <row r="4" spans="2:9" ht="12.75" customHeight="1" x14ac:dyDescent="0.15">
      <c r="I4" s="73"/>
    </row>
    <row r="5" spans="2:9" ht="26.25" customHeight="1" x14ac:dyDescent="0.15">
      <c r="B5" s="159" t="s">
        <v>31</v>
      </c>
      <c r="C5" s="159"/>
      <c r="D5" s="159"/>
      <c r="F5" s="160" t="s">
        <v>13</v>
      </c>
      <c r="G5" s="160"/>
      <c r="H5" s="160"/>
      <c r="I5" s="73"/>
    </row>
    <row r="6" spans="2:9" ht="26.25" customHeight="1" x14ac:dyDescent="0.15">
      <c r="B6" s="161" t="s">
        <v>135</v>
      </c>
      <c r="C6" s="161"/>
      <c r="D6" s="161"/>
      <c r="F6" s="16" t="s">
        <v>14</v>
      </c>
      <c r="G6" s="5"/>
      <c r="H6" s="5"/>
      <c r="I6" s="73"/>
    </row>
    <row r="7" spans="2:9" ht="26.25" customHeight="1" x14ac:dyDescent="0.15">
      <c r="F7" s="160" t="s">
        <v>15</v>
      </c>
      <c r="G7" s="160"/>
      <c r="H7" s="160"/>
      <c r="I7" s="73" t="s">
        <v>168</v>
      </c>
    </row>
    <row r="8" spans="2:9" ht="26.25" customHeight="1" x14ac:dyDescent="0.15">
      <c r="B8" s="119" t="s">
        <v>22</v>
      </c>
      <c r="C8" s="162"/>
      <c r="D8" s="162"/>
      <c r="F8" s="163" t="s">
        <v>16</v>
      </c>
      <c r="G8" s="163"/>
      <c r="H8" s="163"/>
      <c r="I8" s="73" t="s">
        <v>95</v>
      </c>
    </row>
    <row r="9" spans="2:9" ht="26.25" customHeight="1" x14ac:dyDescent="0.15">
      <c r="B9" s="130" t="s">
        <v>10</v>
      </c>
      <c r="C9" s="164"/>
      <c r="D9" s="164"/>
      <c r="F9" s="160" t="s">
        <v>17</v>
      </c>
      <c r="G9" s="160"/>
      <c r="H9" s="160"/>
      <c r="I9" s="73"/>
    </row>
    <row r="10" spans="2:9" ht="18" customHeight="1" thickBot="1" x14ac:dyDescent="0.2">
      <c r="B10" s="130"/>
      <c r="C10" s="164"/>
      <c r="D10" s="164"/>
      <c r="I10" s="73"/>
    </row>
    <row r="11" spans="2:9" ht="18" customHeight="1" thickBot="1" x14ac:dyDescent="0.2">
      <c r="B11" s="4"/>
      <c r="F11" s="7" t="s">
        <v>21</v>
      </c>
      <c r="G11" s="155"/>
      <c r="H11" s="156"/>
      <c r="I11" s="73" t="s">
        <v>93</v>
      </c>
    </row>
    <row r="12" spans="2:9" ht="18" customHeight="1" thickBot="1" x14ac:dyDescent="0.2">
      <c r="F12" s="6" t="s">
        <v>20</v>
      </c>
      <c r="G12" s="131"/>
      <c r="H12" s="132"/>
      <c r="I12" s="73" t="s">
        <v>93</v>
      </c>
    </row>
    <row r="13" spans="2:9" ht="18" customHeight="1" thickBot="1" x14ac:dyDescent="0.2">
      <c r="B13" s="4" t="s">
        <v>24</v>
      </c>
      <c r="F13" s="18" t="s">
        <v>25</v>
      </c>
      <c r="G13" s="133" t="s">
        <v>128</v>
      </c>
      <c r="H13" s="134"/>
      <c r="I13" s="73"/>
    </row>
    <row r="14" spans="2:9" ht="18" customHeight="1" x14ac:dyDescent="0.15">
      <c r="B14" s="135" t="s">
        <v>12</v>
      </c>
      <c r="C14" s="136"/>
      <c r="D14" s="141" t="str">
        <f>IF(H31="","",H31)</f>
        <v/>
      </c>
      <c r="E14" s="142"/>
      <c r="F14" s="119" t="s">
        <v>11</v>
      </c>
      <c r="G14" s="118" t="s">
        <v>26</v>
      </c>
      <c r="H14" s="12"/>
      <c r="I14" s="73" t="s">
        <v>84</v>
      </c>
    </row>
    <row r="15" spans="2:9" ht="18" customHeight="1" x14ac:dyDescent="0.15">
      <c r="B15" s="137"/>
      <c r="C15" s="138"/>
      <c r="D15" s="143"/>
      <c r="E15" s="144"/>
      <c r="F15" s="147" t="s">
        <v>27</v>
      </c>
      <c r="G15" s="149"/>
      <c r="H15" s="150"/>
      <c r="I15" s="73"/>
    </row>
    <row r="16" spans="2:9" ht="18" customHeight="1" x14ac:dyDescent="0.15">
      <c r="B16" s="137"/>
      <c r="C16" s="138"/>
      <c r="D16" s="143"/>
      <c r="E16" s="144"/>
      <c r="F16" s="148"/>
      <c r="G16" s="151"/>
      <c r="H16" s="152"/>
      <c r="I16" s="73"/>
    </row>
    <row r="17" spans="2:9" ht="18" customHeight="1" thickBot="1" x14ac:dyDescent="0.2">
      <c r="B17" s="139"/>
      <c r="C17" s="140"/>
      <c r="D17" s="145"/>
      <c r="E17" s="146"/>
      <c r="F17" s="17" t="s">
        <v>33</v>
      </c>
      <c r="G17" s="153" t="s">
        <v>34</v>
      </c>
      <c r="H17" s="154"/>
      <c r="I17" s="73" t="s">
        <v>85</v>
      </c>
    </row>
    <row r="18" spans="2:9" ht="18" customHeight="1" x14ac:dyDescent="0.15">
      <c r="I18" s="73"/>
    </row>
    <row r="19" spans="2:9" ht="19.5" customHeight="1" x14ac:dyDescent="0.15">
      <c r="B19" s="130" t="s">
        <v>23</v>
      </c>
      <c r="C19" s="130" t="s">
        <v>4</v>
      </c>
      <c r="D19" s="130" t="s">
        <v>5</v>
      </c>
      <c r="E19" s="130" t="s">
        <v>6</v>
      </c>
      <c r="F19" s="130"/>
      <c r="G19" s="130" t="s">
        <v>7</v>
      </c>
      <c r="H19" s="130"/>
      <c r="I19" s="73"/>
    </row>
    <row r="20" spans="2:9" s="120" customFormat="1" ht="19.5" customHeight="1" x14ac:dyDescent="0.15">
      <c r="B20" s="130"/>
      <c r="C20" s="130"/>
      <c r="D20" s="130"/>
      <c r="E20" s="119" t="s">
        <v>3</v>
      </c>
      <c r="F20" s="119" t="s">
        <v>1</v>
      </c>
      <c r="G20" s="119" t="s">
        <v>3</v>
      </c>
      <c r="H20" s="119" t="s">
        <v>1</v>
      </c>
      <c r="I20" s="74"/>
    </row>
    <row r="21" spans="2:9" ht="32.25" customHeight="1" x14ac:dyDescent="0.15">
      <c r="B21" s="10"/>
      <c r="C21" s="13"/>
      <c r="D21" s="9"/>
      <c r="E21" s="9"/>
      <c r="F21" s="9"/>
      <c r="G21" s="9"/>
      <c r="H21" s="9"/>
      <c r="I21" s="73" t="s">
        <v>88</v>
      </c>
    </row>
    <row r="22" spans="2:9" ht="32.25" customHeight="1" x14ac:dyDescent="0.15">
      <c r="B22" s="119"/>
      <c r="C22" s="13"/>
      <c r="D22" s="9"/>
      <c r="E22" s="9"/>
      <c r="F22" s="9"/>
      <c r="G22" s="9"/>
      <c r="H22" s="9"/>
      <c r="I22" s="73"/>
    </row>
    <row r="23" spans="2:9" ht="32.25" customHeight="1" x14ac:dyDescent="0.15">
      <c r="B23" s="119"/>
      <c r="C23" s="13"/>
      <c r="D23" s="9"/>
      <c r="E23" s="9"/>
      <c r="F23" s="9"/>
      <c r="G23" s="9"/>
      <c r="H23" s="9"/>
      <c r="I23" s="73"/>
    </row>
    <row r="24" spans="2:9" ht="32.25" customHeight="1" x14ac:dyDescent="0.15">
      <c r="B24" s="119"/>
      <c r="C24" s="13"/>
      <c r="D24" s="9"/>
      <c r="E24" s="9"/>
      <c r="F24" s="9"/>
      <c r="G24" s="9"/>
      <c r="H24" s="9"/>
      <c r="I24" s="73"/>
    </row>
    <row r="25" spans="2:9" ht="32.25" customHeight="1" x14ac:dyDescent="0.15">
      <c r="B25" s="119"/>
      <c r="C25" s="13"/>
      <c r="D25" s="9"/>
      <c r="E25" s="9"/>
      <c r="F25" s="9"/>
      <c r="G25" s="9"/>
      <c r="H25" s="9"/>
      <c r="I25" s="73"/>
    </row>
    <row r="26" spans="2:9" ht="32.25" customHeight="1" x14ac:dyDescent="0.15">
      <c r="B26" s="119"/>
      <c r="C26" s="13"/>
      <c r="D26" s="9"/>
      <c r="E26" s="9"/>
      <c r="F26" s="9"/>
      <c r="G26" s="9"/>
      <c r="H26" s="9"/>
      <c r="I26" s="73"/>
    </row>
    <row r="27" spans="2:9" ht="32.25" customHeight="1" x14ac:dyDescent="0.15">
      <c r="B27" s="119"/>
      <c r="C27" s="13"/>
      <c r="D27" s="9"/>
      <c r="E27" s="9"/>
      <c r="F27" s="9"/>
      <c r="G27" s="9"/>
      <c r="H27" s="9"/>
      <c r="I27" s="73"/>
    </row>
    <row r="28" spans="2:9" ht="32.25" customHeight="1" x14ac:dyDescent="0.15">
      <c r="B28" s="119"/>
      <c r="C28" s="13"/>
      <c r="D28" s="9"/>
      <c r="E28" s="9"/>
      <c r="F28" s="9"/>
      <c r="G28" s="9"/>
      <c r="H28" s="9"/>
      <c r="I28" s="73"/>
    </row>
    <row r="29" spans="2:9" ht="32.25" customHeight="1" x14ac:dyDescent="0.15">
      <c r="B29" s="116"/>
      <c r="C29" s="10" t="s">
        <v>2</v>
      </c>
      <c r="D29" s="9" t="str">
        <f>IF(COUNTIF(D21:D28,"&lt;&gt;" &amp; "") = 0,"",SUM(D21:D28))</f>
        <v/>
      </c>
      <c r="E29" s="9"/>
      <c r="F29" s="9" t="str">
        <f>IF(COUNTIF(F21:F28,"&lt;&gt;" &amp; "") = 0,"",SUM(F21:F28))</f>
        <v/>
      </c>
      <c r="G29" s="9"/>
      <c r="H29" s="9" t="str">
        <f>IF(COUNTIF(H21:H28,"&lt;&gt;" &amp; "") = 0,"",SUM(H21:H28))</f>
        <v/>
      </c>
      <c r="I29" s="73"/>
    </row>
    <row r="30" spans="2:9" ht="32.25" customHeight="1" x14ac:dyDescent="0.15">
      <c r="B30" s="116"/>
      <c r="C30" s="10" t="s">
        <v>18</v>
      </c>
      <c r="D30" s="9" t="str">
        <f>IF(D29="","",+D29*0.1)</f>
        <v/>
      </c>
      <c r="E30" s="9"/>
      <c r="F30" s="9" t="str">
        <f>IF(F29="","",+F29*0.1)</f>
        <v/>
      </c>
      <c r="G30" s="9"/>
      <c r="H30" s="9" t="str">
        <f>IF(H29="","",+H29*0.1)</f>
        <v/>
      </c>
      <c r="I30" s="73" t="s">
        <v>169</v>
      </c>
    </row>
    <row r="31" spans="2:9" ht="32.25" customHeight="1" x14ac:dyDescent="0.15">
      <c r="B31" s="116"/>
      <c r="C31" s="10" t="s">
        <v>19</v>
      </c>
      <c r="D31" s="9" t="str">
        <f>IF(D29="","",+D29+D30)</f>
        <v/>
      </c>
      <c r="E31" s="9"/>
      <c r="F31" s="9" t="str">
        <f>IF(F29="","",+F29+F30)</f>
        <v/>
      </c>
      <c r="G31" s="9"/>
      <c r="H31" s="9" t="str">
        <f>IF(H29="","",+H29+H30)</f>
        <v/>
      </c>
      <c r="I31" s="73"/>
    </row>
    <row r="32" spans="2:9" ht="18" customHeight="1" x14ac:dyDescent="0.15">
      <c r="B32" s="11" t="s">
        <v>0</v>
      </c>
      <c r="I32" s="73"/>
    </row>
    <row r="33" spans="2:16" ht="18" customHeight="1" x14ac:dyDescent="0.15">
      <c r="B33" s="11" t="s">
        <v>133</v>
      </c>
      <c r="I33" s="73"/>
    </row>
    <row r="34" spans="2:16" ht="21" customHeight="1" x14ac:dyDescent="0.15">
      <c r="B34" s="11" t="s">
        <v>131</v>
      </c>
      <c r="I34" s="73"/>
    </row>
    <row r="35" spans="2:16" ht="21" customHeight="1" x14ac:dyDescent="0.15">
      <c r="B35" s="11" t="s">
        <v>132</v>
      </c>
      <c r="I35" s="73"/>
    </row>
    <row r="36" spans="2:16" ht="18" customHeight="1" x14ac:dyDescent="0.15">
      <c r="B36" s="1" t="s">
        <v>28</v>
      </c>
      <c r="I36" s="73"/>
    </row>
    <row r="37" spans="2:16" ht="18" customHeight="1" x14ac:dyDescent="0.15">
      <c r="B37" s="124" t="s">
        <v>29</v>
      </c>
      <c r="C37" s="126"/>
      <c r="D37" s="14"/>
      <c r="I37" s="73"/>
    </row>
    <row r="38" spans="2:16" ht="18" customHeight="1" x14ac:dyDescent="0.15">
      <c r="B38" s="124"/>
      <c r="C38" s="126"/>
      <c r="D38" s="15"/>
      <c r="I38" s="73"/>
    </row>
    <row r="39" spans="2:16" ht="18" customHeight="1" x14ac:dyDescent="0.15">
      <c r="B39" s="124" t="s">
        <v>30</v>
      </c>
      <c r="C39" s="126"/>
      <c r="D39" s="15"/>
      <c r="I39" s="73"/>
    </row>
    <row r="40" spans="2:16" ht="18" customHeight="1" x14ac:dyDescent="0.15">
      <c r="B40" s="125"/>
      <c r="C40" s="126"/>
      <c r="I40" s="73"/>
    </row>
    <row r="41" spans="2:16" ht="8.25" customHeight="1" x14ac:dyDescent="0.15"/>
    <row r="42" spans="2:16" ht="13.5" customHeight="1" x14ac:dyDescent="0.15">
      <c r="C42" s="74" t="s">
        <v>129</v>
      </c>
      <c r="K42" s="127" t="s">
        <v>161</v>
      </c>
      <c r="L42" s="128"/>
      <c r="M42" s="128"/>
      <c r="N42" s="128"/>
      <c r="O42" s="128"/>
      <c r="P42" s="129"/>
    </row>
    <row r="43" spans="2:16" ht="31.5" x14ac:dyDescent="0.15">
      <c r="C43" s="73" t="s">
        <v>130</v>
      </c>
      <c r="K43" s="122" t="s">
        <v>162</v>
      </c>
      <c r="L43" s="117" t="s">
        <v>163</v>
      </c>
      <c r="M43" s="117" t="s">
        <v>164</v>
      </c>
      <c r="N43" s="117" t="s">
        <v>165</v>
      </c>
      <c r="O43" s="117" t="s">
        <v>166</v>
      </c>
      <c r="P43" s="121" t="s">
        <v>167</v>
      </c>
    </row>
    <row r="44" spans="2:16" ht="44.25" customHeight="1" x14ac:dyDescent="0.15">
      <c r="K44" s="115"/>
      <c r="L44" s="115"/>
      <c r="M44" s="115"/>
      <c r="N44" s="115"/>
      <c r="O44" s="115"/>
      <c r="P44" s="115"/>
    </row>
  </sheetData>
  <mergeCells count="30">
    <mergeCell ref="G11:H11"/>
    <mergeCell ref="G1:H1"/>
    <mergeCell ref="B2:H3"/>
    <mergeCell ref="B5:D5"/>
    <mergeCell ref="F5:H5"/>
    <mergeCell ref="B6:D6"/>
    <mergeCell ref="F7:H7"/>
    <mergeCell ref="C8:D8"/>
    <mergeCell ref="F8:H8"/>
    <mergeCell ref="B9:B10"/>
    <mergeCell ref="C9:D10"/>
    <mergeCell ref="F9:H9"/>
    <mergeCell ref="G12:H12"/>
    <mergeCell ref="G13:H13"/>
    <mergeCell ref="B14:C17"/>
    <mergeCell ref="D14:E17"/>
    <mergeCell ref="F15:F16"/>
    <mergeCell ref="G15:H15"/>
    <mergeCell ref="G16:H16"/>
    <mergeCell ref="G17:H17"/>
    <mergeCell ref="B39:B40"/>
    <mergeCell ref="C39:C40"/>
    <mergeCell ref="K42:P42"/>
    <mergeCell ref="B19:B20"/>
    <mergeCell ref="C19:C20"/>
    <mergeCell ref="D19:D20"/>
    <mergeCell ref="E19:F19"/>
    <mergeCell ref="G19:H19"/>
    <mergeCell ref="B37:B38"/>
    <mergeCell ref="C37:C38"/>
  </mergeCells>
  <phoneticPr fontId="2"/>
  <dataValidations count="3">
    <dataValidation type="list" allowBlank="1" showInputMessage="1" showErrorMessage="1" sqref="G14" xr:uid="{67855238-C63A-4359-8A1C-360A9A455FD5}">
      <formula1>"当座,普通"</formula1>
    </dataValidation>
    <dataValidation imeMode="hiragana" allowBlank="1" showInputMessage="1" showErrorMessage="1" sqref="C9 G13:H13 F7 F9" xr:uid="{CCBFE248-0112-4789-A2FB-DE2E7565EF94}"/>
    <dataValidation imeMode="off" allowBlank="1" showInputMessage="1" showErrorMessage="1" sqref="C8:D8 G11:H12 C37:C40 H14 B21:B28 D21:H31" xr:uid="{28D3330D-54F2-4BA4-9031-814171DF8BFD}"/>
  </dataValidations>
  <pageMargins left="0.51181102362204722" right="0.31496062992125984" top="0.39370078740157483" bottom="0"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28575</xdr:colOff>
                    <xdr:row>16</xdr:row>
                    <xdr:rowOff>19050</xdr:rowOff>
                  </from>
                  <to>
                    <xdr:col>6</xdr:col>
                    <xdr:colOff>304800</xdr:colOff>
                    <xdr:row>17</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352425</xdr:colOff>
                    <xdr:row>16</xdr:row>
                    <xdr:rowOff>9525</xdr:rowOff>
                  </from>
                  <to>
                    <xdr:col>7</xdr:col>
                    <xdr:colOff>628650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0D7BF-8D79-4153-964A-484A166CEB8C}">
  <sheetPr codeName="Sheet10">
    <tabColor rgb="FF002060"/>
  </sheetPr>
  <dimension ref="B1:V34"/>
  <sheetViews>
    <sheetView view="pageBreakPreview" zoomScaleNormal="100" zoomScaleSheetLayoutView="100" workbookViewId="0"/>
  </sheetViews>
  <sheetFormatPr defaultRowHeight="13.5" x14ac:dyDescent="0.15"/>
  <cols>
    <col min="1" max="1" width="6.5" style="36" customWidth="1"/>
    <col min="2" max="2" width="13.875" style="36" customWidth="1"/>
    <col min="3" max="7" width="9" style="36"/>
    <col min="8" max="8" width="9.75" style="36" bestFit="1" customWidth="1"/>
    <col min="9" max="21" width="9" style="36"/>
    <col min="22" max="22" width="9" style="36" hidden="1" customWidth="1"/>
    <col min="23" max="16384" width="9" style="36"/>
  </cols>
  <sheetData>
    <row r="1" spans="2:22" ht="20.25" customHeight="1" x14ac:dyDescent="0.15">
      <c r="B1" s="238" t="s">
        <v>146</v>
      </c>
      <c r="C1" s="238"/>
      <c r="D1" s="238"/>
      <c r="E1" s="238"/>
      <c r="I1" s="37" t="s">
        <v>147</v>
      </c>
    </row>
    <row r="2" spans="2:22" s="21" customFormat="1" ht="20.25" customHeight="1" x14ac:dyDescent="0.15">
      <c r="B2" s="238"/>
      <c r="C2" s="238"/>
      <c r="D2" s="238"/>
      <c r="E2" s="238"/>
      <c r="F2" s="38" t="s">
        <v>148</v>
      </c>
      <c r="G2" s="79">
        <v>2</v>
      </c>
      <c r="H2" s="80">
        <v>4</v>
      </c>
      <c r="I2" s="41"/>
      <c r="J2" s="82" t="s">
        <v>97</v>
      </c>
    </row>
    <row r="3" spans="2:22" s="21" customFormat="1" ht="20.25" customHeight="1" x14ac:dyDescent="0.15">
      <c r="B3" s="239"/>
      <c r="C3" s="239"/>
      <c r="D3" s="239"/>
      <c r="E3" s="239"/>
      <c r="F3" s="41"/>
      <c r="G3" s="41"/>
      <c r="H3" s="41"/>
      <c r="I3" s="41"/>
      <c r="V3" s="21">
        <v>1</v>
      </c>
    </row>
    <row r="4" spans="2:22" s="21" customFormat="1" ht="20.25" customHeight="1" x14ac:dyDescent="0.15">
      <c r="B4" s="105" t="s">
        <v>22</v>
      </c>
      <c r="C4" s="249" t="s">
        <v>94</v>
      </c>
      <c r="D4" s="250"/>
      <c r="E4" s="105" t="s">
        <v>149</v>
      </c>
      <c r="F4" s="251" t="s">
        <v>105</v>
      </c>
      <c r="G4" s="250"/>
      <c r="H4" s="250"/>
      <c r="I4" s="252"/>
      <c r="V4" s="21">
        <v>2</v>
      </c>
    </row>
    <row r="5" spans="2:22" s="21" customFormat="1" ht="20.25" customHeight="1" x14ac:dyDescent="0.15">
      <c r="B5" s="105" t="s">
        <v>150</v>
      </c>
      <c r="C5" s="251" t="s">
        <v>89</v>
      </c>
      <c r="D5" s="250"/>
      <c r="E5" s="105" t="s">
        <v>151</v>
      </c>
      <c r="F5" s="253">
        <v>10000000</v>
      </c>
      <c r="G5" s="254"/>
      <c r="H5" s="254"/>
      <c r="I5" s="255"/>
      <c r="V5" s="21">
        <v>3</v>
      </c>
    </row>
    <row r="6" spans="2:22" s="21" customFormat="1" ht="20.25" customHeight="1" x14ac:dyDescent="0.15">
      <c r="V6" s="21">
        <v>4</v>
      </c>
    </row>
    <row r="7" spans="2:22" s="21" customFormat="1" ht="20.25" customHeight="1" x14ac:dyDescent="0.15">
      <c r="B7" s="105" t="s">
        <v>60</v>
      </c>
      <c r="C7" s="105" t="s">
        <v>152</v>
      </c>
      <c r="D7" s="235" t="s">
        <v>153</v>
      </c>
      <c r="E7" s="235"/>
      <c r="F7" s="236" t="s">
        <v>154</v>
      </c>
      <c r="G7" s="237"/>
      <c r="H7" s="236" t="s">
        <v>155</v>
      </c>
      <c r="I7" s="237"/>
      <c r="V7" s="21">
        <v>5</v>
      </c>
    </row>
    <row r="8" spans="2:22" s="21" customFormat="1" ht="20.25" customHeight="1" x14ac:dyDescent="0.15">
      <c r="B8" s="83" t="s">
        <v>98</v>
      </c>
      <c r="C8" s="84" t="s">
        <v>99</v>
      </c>
      <c r="D8" s="256">
        <v>10000000</v>
      </c>
      <c r="E8" s="256"/>
      <c r="F8" s="257">
        <v>1000000</v>
      </c>
      <c r="G8" s="258"/>
      <c r="H8" s="257">
        <v>2000000</v>
      </c>
      <c r="I8" s="258"/>
      <c r="V8" s="21">
        <v>6</v>
      </c>
    </row>
    <row r="9" spans="2:22" s="21" customFormat="1" ht="20.25" customHeight="1" x14ac:dyDescent="0.15">
      <c r="B9" s="42"/>
      <c r="C9" s="105"/>
      <c r="D9" s="256"/>
      <c r="E9" s="256"/>
      <c r="F9" s="108"/>
      <c r="G9" s="109"/>
      <c r="H9" s="108"/>
      <c r="I9" s="109"/>
      <c r="V9" s="21">
        <v>7</v>
      </c>
    </row>
    <row r="10" spans="2:22" s="21" customFormat="1" ht="20.25" customHeight="1" x14ac:dyDescent="0.15">
      <c r="B10" s="42"/>
      <c r="C10" s="105"/>
      <c r="D10" s="256"/>
      <c r="E10" s="256"/>
      <c r="F10" s="108"/>
      <c r="G10" s="109"/>
      <c r="H10" s="108"/>
      <c r="I10" s="109"/>
      <c r="V10" s="21">
        <v>8</v>
      </c>
    </row>
    <row r="11" spans="2:22" s="21" customFormat="1" ht="20.25" customHeight="1" x14ac:dyDescent="0.15">
      <c r="B11" s="42"/>
      <c r="C11" s="105"/>
      <c r="D11" s="256"/>
      <c r="E11" s="256"/>
      <c r="F11" s="108"/>
      <c r="G11" s="109"/>
      <c r="H11" s="108"/>
      <c r="I11" s="109"/>
      <c r="V11" s="21">
        <v>9</v>
      </c>
    </row>
    <row r="12" spans="2:22" s="21" customFormat="1" ht="20.25" customHeight="1" x14ac:dyDescent="0.15">
      <c r="B12" s="235" t="s">
        <v>19</v>
      </c>
      <c r="C12" s="235"/>
      <c r="D12" s="256">
        <f>SUM(D8:E11)</f>
        <v>10000000</v>
      </c>
      <c r="E12" s="256"/>
      <c r="F12" s="256">
        <f>SUM(F8:G11)</f>
        <v>1000000</v>
      </c>
      <c r="G12" s="256"/>
      <c r="H12" s="257">
        <f>SUM(H8:I11)</f>
        <v>2000000</v>
      </c>
      <c r="I12" s="258"/>
      <c r="V12" s="21">
        <v>10</v>
      </c>
    </row>
    <row r="13" spans="2:22" s="21" customFormat="1" ht="20.25" customHeight="1" x14ac:dyDescent="0.15">
      <c r="B13" s="43"/>
      <c r="C13" s="43"/>
      <c r="D13" s="43"/>
      <c r="E13" s="43"/>
      <c r="F13" s="43"/>
      <c r="G13" s="43"/>
      <c r="H13" s="43"/>
      <c r="I13" s="43"/>
      <c r="V13" s="21">
        <v>11</v>
      </c>
    </row>
    <row r="14" spans="2:22" s="21" customFormat="1" ht="20.25" customHeight="1" x14ac:dyDescent="0.15">
      <c r="V14" s="21">
        <v>12</v>
      </c>
    </row>
    <row r="15" spans="2:22" s="21" customFormat="1" ht="20.25" customHeight="1" x14ac:dyDescent="0.15">
      <c r="B15" s="235" t="s">
        <v>101</v>
      </c>
      <c r="C15" s="235"/>
      <c r="D15" s="259">
        <f>+H12</f>
        <v>2000000</v>
      </c>
      <c r="E15" s="260"/>
      <c r="F15" s="21" t="s">
        <v>156</v>
      </c>
    </row>
    <row r="16" spans="2:22" s="21" customFormat="1" ht="20.25" customHeight="1" x14ac:dyDescent="0.15">
      <c r="B16" s="235" t="s">
        <v>157</v>
      </c>
      <c r="C16" s="235"/>
      <c r="D16" s="259">
        <f>+F12</f>
        <v>1000000</v>
      </c>
      <c r="E16" s="261"/>
    </row>
    <row r="17" spans="2:9" s="21" customFormat="1" ht="20.25" customHeight="1" x14ac:dyDescent="0.15">
      <c r="B17" s="235" t="s">
        <v>158</v>
      </c>
      <c r="C17" s="235"/>
      <c r="D17" s="259">
        <f>+D15-D16</f>
        <v>1000000</v>
      </c>
      <c r="E17" s="260"/>
    </row>
    <row r="18" spans="2:9" s="21" customFormat="1" ht="20.25" customHeight="1" x14ac:dyDescent="0.15"/>
    <row r="19" spans="2:9" s="21" customFormat="1" ht="20.25" customHeight="1" x14ac:dyDescent="0.15">
      <c r="H19" s="21" t="s">
        <v>159</v>
      </c>
    </row>
    <row r="20" spans="2:9" s="21" customFormat="1" ht="20.25" customHeight="1" x14ac:dyDescent="0.15">
      <c r="B20" s="36"/>
      <c r="C20" s="36"/>
      <c r="D20" s="36"/>
      <c r="E20" s="36" t="s">
        <v>160</v>
      </c>
      <c r="F20" s="36"/>
      <c r="G20" s="36"/>
      <c r="H20" s="36"/>
      <c r="I20" s="81" t="s">
        <v>100</v>
      </c>
    </row>
    <row r="21" spans="2:9" s="21" customFormat="1" ht="20.25" customHeight="1" x14ac:dyDescent="0.15">
      <c r="B21" s="36"/>
      <c r="C21" s="36"/>
      <c r="D21" s="36"/>
      <c r="E21" s="36"/>
      <c r="F21" s="36"/>
      <c r="G21" s="36"/>
      <c r="H21" s="36"/>
      <c r="I21" s="36"/>
    </row>
    <row r="22" spans="2:9" s="21" customFormat="1" ht="20.25" customHeight="1" x14ac:dyDescent="0.15">
      <c r="B22" s="36"/>
      <c r="C22" s="36"/>
      <c r="D22" s="36"/>
      <c r="E22" s="36"/>
      <c r="F22" s="36"/>
      <c r="G22" s="36"/>
      <c r="H22" s="36"/>
      <c r="I22" s="36"/>
    </row>
    <row r="23" spans="2:9" s="21" customFormat="1" ht="20.25" customHeight="1" x14ac:dyDescent="0.15">
      <c r="B23" s="36"/>
      <c r="C23" s="36"/>
      <c r="D23" s="36"/>
      <c r="E23" s="36"/>
      <c r="F23" s="36"/>
      <c r="G23" s="36"/>
      <c r="H23" s="36"/>
      <c r="I23" s="36"/>
    </row>
    <row r="24" spans="2:9" s="21" customFormat="1" ht="20.25" customHeight="1" x14ac:dyDescent="0.15">
      <c r="B24" s="36"/>
      <c r="C24" s="36"/>
      <c r="D24" s="36"/>
      <c r="E24" s="36"/>
      <c r="F24" s="36"/>
      <c r="G24" s="36"/>
      <c r="H24" s="36"/>
      <c r="I24" s="36"/>
    </row>
    <row r="25" spans="2:9" s="21" customFormat="1" ht="20.25" customHeight="1" x14ac:dyDescent="0.15">
      <c r="B25" s="36"/>
      <c r="C25" s="36"/>
      <c r="D25" s="36"/>
      <c r="E25" s="36"/>
      <c r="F25" s="36"/>
      <c r="G25" s="36"/>
      <c r="H25" s="36"/>
      <c r="I25" s="36"/>
    </row>
    <row r="26" spans="2:9" s="21" customFormat="1" ht="20.25" customHeight="1" x14ac:dyDescent="0.15">
      <c r="B26" s="36"/>
      <c r="C26" s="36"/>
      <c r="D26" s="36"/>
      <c r="E26" s="36"/>
      <c r="F26" s="36"/>
      <c r="G26" s="36"/>
      <c r="H26" s="36"/>
      <c r="I26" s="36"/>
    </row>
    <row r="27" spans="2:9" s="21" customFormat="1" ht="20.25" customHeight="1" x14ac:dyDescent="0.15">
      <c r="B27" s="36"/>
      <c r="C27" s="36"/>
      <c r="D27" s="36"/>
      <c r="E27" s="36"/>
      <c r="F27" s="36"/>
      <c r="G27" s="36"/>
      <c r="H27" s="36"/>
      <c r="I27" s="36"/>
    </row>
    <row r="28" spans="2:9" s="21" customFormat="1" ht="20.25" customHeight="1" x14ac:dyDescent="0.15">
      <c r="B28" s="36"/>
      <c r="C28" s="36"/>
      <c r="D28" s="36"/>
      <c r="E28" s="36"/>
      <c r="F28" s="36"/>
      <c r="G28" s="36"/>
      <c r="H28" s="36"/>
      <c r="I28" s="36"/>
    </row>
    <row r="29" spans="2:9" s="21" customFormat="1" ht="20.25" customHeight="1" x14ac:dyDescent="0.15">
      <c r="B29" s="36"/>
      <c r="C29" s="36"/>
      <c r="D29" s="36"/>
      <c r="E29" s="36"/>
      <c r="F29" s="36"/>
      <c r="G29" s="36"/>
      <c r="H29" s="36"/>
      <c r="I29" s="36"/>
    </row>
    <row r="30" spans="2:9" s="21" customFormat="1" ht="20.25" customHeight="1" x14ac:dyDescent="0.15">
      <c r="B30" s="36"/>
      <c r="C30" s="36"/>
      <c r="D30" s="36"/>
      <c r="E30" s="36"/>
      <c r="F30" s="36"/>
      <c r="G30" s="36"/>
      <c r="H30" s="36"/>
      <c r="I30" s="36"/>
    </row>
    <row r="31" spans="2:9" s="21" customFormat="1" ht="20.25" customHeight="1" x14ac:dyDescent="0.15">
      <c r="B31" s="36"/>
      <c r="C31" s="36"/>
      <c r="D31" s="36"/>
      <c r="E31" s="36"/>
      <c r="F31" s="36"/>
      <c r="G31" s="36"/>
      <c r="H31" s="36"/>
      <c r="I31" s="36"/>
    </row>
    <row r="32" spans="2:9" s="21" customFormat="1" ht="20.25" customHeight="1" x14ac:dyDescent="0.15">
      <c r="B32" s="36"/>
      <c r="C32" s="36"/>
      <c r="D32" s="36"/>
      <c r="E32" s="36"/>
      <c r="F32" s="36"/>
      <c r="G32" s="36"/>
      <c r="H32" s="36"/>
      <c r="I32" s="36"/>
    </row>
    <row r="33" spans="2:9" s="21" customFormat="1" ht="20.25" customHeight="1" x14ac:dyDescent="0.15">
      <c r="B33" s="36"/>
      <c r="C33" s="36"/>
      <c r="D33" s="36"/>
      <c r="E33" s="36"/>
      <c r="F33" s="36"/>
      <c r="G33" s="36"/>
      <c r="H33" s="36"/>
      <c r="I33" s="36"/>
    </row>
    <row r="34" spans="2:9" s="21" customFormat="1" ht="20.25" customHeight="1" x14ac:dyDescent="0.15">
      <c r="B34" s="36"/>
      <c r="C34" s="36"/>
      <c r="D34" s="36"/>
      <c r="E34" s="36"/>
      <c r="F34" s="36"/>
      <c r="G34" s="36"/>
      <c r="H34" s="36"/>
      <c r="I34" s="36"/>
    </row>
  </sheetData>
  <mergeCells count="24">
    <mergeCell ref="B16:C16"/>
    <mergeCell ref="D16:E16"/>
    <mergeCell ref="B17:C17"/>
    <mergeCell ref="D17:E17"/>
    <mergeCell ref="B12:C12"/>
    <mergeCell ref="D12:E12"/>
    <mergeCell ref="F12:G12"/>
    <mergeCell ref="H12:I12"/>
    <mergeCell ref="B15:C15"/>
    <mergeCell ref="D15:E15"/>
    <mergeCell ref="D8:E8"/>
    <mergeCell ref="F8:G8"/>
    <mergeCell ref="H8:I8"/>
    <mergeCell ref="D9:E9"/>
    <mergeCell ref="D10:E10"/>
    <mergeCell ref="D11:E11"/>
    <mergeCell ref="D7:E7"/>
    <mergeCell ref="F7:G7"/>
    <mergeCell ref="H7:I7"/>
    <mergeCell ref="B1:E3"/>
    <mergeCell ref="C4:D4"/>
    <mergeCell ref="F4:I4"/>
    <mergeCell ref="C5:D5"/>
    <mergeCell ref="F5:I5"/>
  </mergeCells>
  <phoneticPr fontId="2"/>
  <dataValidations count="2">
    <dataValidation type="list" allowBlank="1" showInputMessage="1" showErrorMessage="1" sqref="H2" xr:uid="{582498BD-588C-4216-9691-9578F727A68D}">
      <formula1>$V$3:$V$14</formula1>
    </dataValidation>
    <dataValidation type="list" allowBlank="1" showInputMessage="1" showErrorMessage="1" sqref="T18:T19" xr:uid="{2BC5E59C-70F9-47F7-B219-9D972D0D3688}">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B1:Q62"/>
  <sheetViews>
    <sheetView view="pageBreakPreview" zoomScaleNormal="100" zoomScaleSheetLayoutView="100" workbookViewId="0"/>
  </sheetViews>
  <sheetFormatPr defaultRowHeight="14.25" x14ac:dyDescent="0.15"/>
  <cols>
    <col min="1" max="1" width="6" style="19" customWidth="1"/>
    <col min="2" max="2" width="23.125" style="19" customWidth="1"/>
    <col min="3" max="3" width="21.75" style="19" customWidth="1"/>
    <col min="4" max="4" width="6.875" style="19" customWidth="1"/>
    <col min="5" max="5" width="9.625" style="20" customWidth="1"/>
    <col min="6" max="6" width="11.25" style="20" customWidth="1"/>
    <col min="7" max="7" width="14.75" style="19" customWidth="1"/>
    <col min="8" max="8" width="9.625" style="20" customWidth="1"/>
    <col min="9" max="9" width="14.75" style="20" customWidth="1"/>
    <col min="10" max="10" width="9" style="19"/>
    <col min="11" max="11" width="9" style="110"/>
    <col min="12" max="16" width="9" style="19"/>
    <col min="17" max="17" width="9" style="19" hidden="1" customWidth="1"/>
    <col min="18" max="16384" width="9" style="19"/>
  </cols>
  <sheetData>
    <row r="1" spans="2:17" ht="17.25" customHeight="1" x14ac:dyDescent="0.15">
      <c r="B1" s="169" t="s">
        <v>35</v>
      </c>
      <c r="C1" s="170"/>
      <c r="D1" s="171"/>
      <c r="E1" s="175" t="s">
        <v>36</v>
      </c>
      <c r="F1" s="177">
        <v>2</v>
      </c>
      <c r="G1" s="179">
        <v>4</v>
      </c>
      <c r="H1" s="165" t="s">
        <v>37</v>
      </c>
      <c r="I1" s="166"/>
      <c r="Q1" s="21">
        <v>1</v>
      </c>
    </row>
    <row r="2" spans="2:17" ht="17.25" customHeight="1" x14ac:dyDescent="0.15">
      <c r="B2" s="172"/>
      <c r="C2" s="173"/>
      <c r="D2" s="174"/>
      <c r="E2" s="176"/>
      <c r="F2" s="178"/>
      <c r="G2" s="180"/>
      <c r="H2" s="167"/>
      <c r="I2" s="168"/>
      <c r="Q2" s="21">
        <v>2</v>
      </c>
    </row>
    <row r="3" spans="2:17" ht="17.25" customHeight="1" x14ac:dyDescent="0.15">
      <c r="B3" s="22" t="s">
        <v>38</v>
      </c>
      <c r="C3" s="181"/>
      <c r="D3" s="182"/>
      <c r="E3" s="23" t="s">
        <v>39</v>
      </c>
      <c r="F3" s="183"/>
      <c r="G3" s="183"/>
      <c r="H3" s="183"/>
      <c r="I3" s="183"/>
      <c r="Q3" s="21">
        <v>3</v>
      </c>
    </row>
    <row r="4" spans="2:17" ht="17.25" customHeight="1" x14ac:dyDescent="0.15">
      <c r="B4" s="22" t="s">
        <v>40</v>
      </c>
      <c r="C4" s="181"/>
      <c r="D4" s="182"/>
      <c r="E4" s="23" t="s">
        <v>41</v>
      </c>
      <c r="F4" s="183"/>
      <c r="G4" s="183"/>
      <c r="H4" s="183"/>
      <c r="I4" s="183"/>
      <c r="Q4" s="21">
        <v>4</v>
      </c>
    </row>
    <row r="5" spans="2:17" ht="17.25" customHeight="1" x14ac:dyDescent="0.15">
      <c r="B5" s="22" t="s">
        <v>42</v>
      </c>
      <c r="C5" s="184"/>
      <c r="D5" s="185"/>
      <c r="E5" s="23" t="s">
        <v>43</v>
      </c>
      <c r="F5" s="186"/>
      <c r="G5" s="186"/>
      <c r="H5" s="186"/>
      <c r="I5" s="186"/>
      <c r="Q5" s="21">
        <v>5</v>
      </c>
    </row>
    <row r="6" spans="2:17" ht="17.25" customHeight="1" x14ac:dyDescent="0.15">
      <c r="E6" s="25"/>
      <c r="F6" s="24"/>
      <c r="G6" s="24"/>
      <c r="K6" s="111" t="s">
        <v>55</v>
      </c>
      <c r="Q6" s="21">
        <v>6</v>
      </c>
    </row>
    <row r="7" spans="2:17" ht="18.75" customHeight="1" x14ac:dyDescent="0.15">
      <c r="B7" s="183" t="s">
        <v>44</v>
      </c>
      <c r="C7" s="183" t="s">
        <v>45</v>
      </c>
      <c r="D7" s="183" t="s">
        <v>46</v>
      </c>
      <c r="E7" s="187" t="s">
        <v>47</v>
      </c>
      <c r="F7" s="187"/>
      <c r="G7" s="187"/>
      <c r="H7" s="187" t="s">
        <v>48</v>
      </c>
      <c r="I7" s="187"/>
      <c r="Q7" s="21">
        <v>7</v>
      </c>
    </row>
    <row r="8" spans="2:17" s="26" customFormat="1" ht="17.25" customHeight="1" x14ac:dyDescent="0.15">
      <c r="B8" s="183"/>
      <c r="C8" s="183"/>
      <c r="D8" s="183"/>
      <c r="E8" s="23" t="s">
        <v>49</v>
      </c>
      <c r="F8" s="23" t="s">
        <v>50</v>
      </c>
      <c r="G8" s="22" t="s">
        <v>51</v>
      </c>
      <c r="H8" s="23" t="s">
        <v>49</v>
      </c>
      <c r="I8" s="23" t="s">
        <v>51</v>
      </c>
      <c r="K8" s="110" t="s">
        <v>139</v>
      </c>
      <c r="Q8" s="21">
        <v>8</v>
      </c>
    </row>
    <row r="9" spans="2:17" s="26" customFormat="1" ht="17.25" customHeight="1" x14ac:dyDescent="0.15">
      <c r="B9" s="27"/>
      <c r="C9" s="22"/>
      <c r="D9" s="22"/>
      <c r="E9" s="23"/>
      <c r="F9" s="23"/>
      <c r="G9" s="23"/>
      <c r="H9" s="23"/>
      <c r="I9" s="23"/>
      <c r="K9" s="110" t="s">
        <v>140</v>
      </c>
      <c r="Q9" s="21">
        <v>9</v>
      </c>
    </row>
    <row r="10" spans="2:17" ht="17.25" customHeight="1" x14ac:dyDescent="0.15">
      <c r="B10" s="29"/>
      <c r="C10" s="30"/>
      <c r="D10" s="22"/>
      <c r="E10" s="28"/>
      <c r="F10" s="28"/>
      <c r="G10" s="28"/>
      <c r="H10" s="28"/>
      <c r="I10" s="28"/>
      <c r="K10" s="110" t="s">
        <v>141</v>
      </c>
      <c r="Q10" s="21">
        <v>10</v>
      </c>
    </row>
    <row r="11" spans="2:17" ht="17.25" customHeight="1" x14ac:dyDescent="0.15">
      <c r="B11" s="29"/>
      <c r="C11" s="30"/>
      <c r="D11" s="22"/>
      <c r="E11" s="28"/>
      <c r="F11" s="28"/>
      <c r="G11" s="28"/>
      <c r="H11" s="28"/>
      <c r="I11" s="28"/>
      <c r="Q11" s="21">
        <v>11</v>
      </c>
    </row>
    <row r="12" spans="2:17" ht="17.25" customHeight="1" x14ac:dyDescent="0.15">
      <c r="B12" s="29"/>
      <c r="C12" s="30"/>
      <c r="D12" s="22"/>
      <c r="E12" s="28"/>
      <c r="F12" s="28"/>
      <c r="G12" s="28"/>
      <c r="H12" s="28"/>
      <c r="I12" s="28"/>
      <c r="K12" s="110" t="s">
        <v>142</v>
      </c>
      <c r="Q12" s="21">
        <v>12</v>
      </c>
    </row>
    <row r="13" spans="2:17" ht="17.25" customHeight="1" x14ac:dyDescent="0.15">
      <c r="B13" s="29"/>
      <c r="C13" s="30"/>
      <c r="D13" s="22"/>
      <c r="E13" s="28"/>
      <c r="F13" s="28"/>
      <c r="G13" s="28"/>
      <c r="H13" s="28"/>
      <c r="I13" s="28"/>
      <c r="Q13" s="21"/>
    </row>
    <row r="14" spans="2:17" ht="17.25" customHeight="1" x14ac:dyDescent="0.15">
      <c r="B14" s="29"/>
      <c r="C14" s="30"/>
      <c r="D14" s="22"/>
      <c r="E14" s="28"/>
      <c r="F14" s="28"/>
      <c r="G14" s="28"/>
      <c r="H14" s="28"/>
      <c r="I14" s="28"/>
      <c r="K14" s="110" t="s">
        <v>143</v>
      </c>
      <c r="Q14" s="21"/>
    </row>
    <row r="15" spans="2:17" ht="17.25" customHeight="1" x14ac:dyDescent="0.15">
      <c r="B15" s="29"/>
      <c r="C15" s="30"/>
      <c r="D15" s="22"/>
      <c r="E15" s="28"/>
      <c r="F15" s="28"/>
      <c r="G15" s="28"/>
      <c r="H15" s="28"/>
      <c r="I15" s="28"/>
      <c r="K15" s="110" t="s">
        <v>144</v>
      </c>
    </row>
    <row r="16" spans="2:17" ht="17.25" customHeight="1" x14ac:dyDescent="0.15">
      <c r="B16" s="29"/>
      <c r="C16" s="30"/>
      <c r="D16" s="22"/>
      <c r="E16" s="28"/>
      <c r="F16" s="28"/>
      <c r="G16" s="28"/>
      <c r="H16" s="28"/>
      <c r="I16" s="28"/>
    </row>
    <row r="17" spans="2:11" ht="17.25" customHeight="1" x14ac:dyDescent="0.15">
      <c r="B17" s="29"/>
      <c r="C17" s="30"/>
      <c r="D17" s="22"/>
      <c r="E17" s="28"/>
      <c r="F17" s="28"/>
      <c r="G17" s="28"/>
      <c r="H17" s="28"/>
      <c r="I17" s="28"/>
      <c r="K17" s="110" t="s">
        <v>145</v>
      </c>
    </row>
    <row r="18" spans="2:11" ht="17.25" customHeight="1" x14ac:dyDescent="0.15">
      <c r="B18" s="29"/>
      <c r="C18" s="30"/>
      <c r="D18" s="22"/>
      <c r="E18" s="28"/>
      <c r="F18" s="28"/>
      <c r="G18" s="28"/>
      <c r="H18" s="28"/>
      <c r="I18" s="28"/>
    </row>
    <row r="19" spans="2:11" ht="17.25" customHeight="1" x14ac:dyDescent="0.15">
      <c r="B19" s="29"/>
      <c r="C19" s="30"/>
      <c r="D19" s="22"/>
      <c r="E19" s="28"/>
      <c r="F19" s="28"/>
      <c r="G19" s="28"/>
      <c r="H19" s="28"/>
      <c r="I19" s="28"/>
    </row>
    <row r="20" spans="2:11" ht="17.25" customHeight="1" x14ac:dyDescent="0.15">
      <c r="B20" s="29"/>
      <c r="C20" s="30"/>
      <c r="D20" s="22"/>
      <c r="E20" s="28"/>
      <c r="F20" s="28"/>
      <c r="G20" s="28"/>
      <c r="H20" s="28"/>
      <c r="I20" s="28"/>
    </row>
    <row r="21" spans="2:11" ht="17.25" customHeight="1" x14ac:dyDescent="0.15">
      <c r="B21" s="29"/>
      <c r="C21" s="30"/>
      <c r="D21" s="22"/>
      <c r="E21" s="28"/>
      <c r="F21" s="28"/>
      <c r="G21" s="28"/>
      <c r="H21" s="28"/>
      <c r="I21" s="28"/>
    </row>
    <row r="22" spans="2:11" ht="17.25" customHeight="1" x14ac:dyDescent="0.15">
      <c r="B22" s="29"/>
      <c r="C22" s="30"/>
      <c r="D22" s="22"/>
      <c r="E22" s="28"/>
      <c r="F22" s="28"/>
      <c r="G22" s="28"/>
      <c r="H22" s="28"/>
      <c r="I22" s="28"/>
    </row>
    <row r="23" spans="2:11" ht="17.25" customHeight="1" x14ac:dyDescent="0.15">
      <c r="B23" s="29"/>
      <c r="C23" s="30"/>
      <c r="D23" s="22"/>
      <c r="E23" s="28"/>
      <c r="F23" s="28"/>
      <c r="G23" s="28"/>
      <c r="H23" s="28"/>
      <c r="I23" s="28"/>
    </row>
    <row r="24" spans="2:11" ht="17.25" customHeight="1" x14ac:dyDescent="0.15">
      <c r="B24" s="29"/>
      <c r="C24" s="30"/>
      <c r="D24" s="22"/>
      <c r="E24" s="28"/>
      <c r="F24" s="28"/>
      <c r="G24" s="28"/>
      <c r="H24" s="28"/>
      <c r="I24" s="28"/>
    </row>
    <row r="25" spans="2:11" ht="17.25" customHeight="1" x14ac:dyDescent="0.15">
      <c r="B25" s="29"/>
      <c r="C25" s="30"/>
      <c r="D25" s="22"/>
      <c r="E25" s="28"/>
      <c r="F25" s="28"/>
      <c r="G25" s="28"/>
      <c r="H25" s="28"/>
      <c r="I25" s="28"/>
    </row>
    <row r="26" spans="2:11" ht="17.25" customHeight="1" x14ac:dyDescent="0.15">
      <c r="B26" s="29"/>
      <c r="C26" s="30"/>
      <c r="D26" s="22"/>
      <c r="E26" s="28"/>
      <c r="F26" s="28"/>
      <c r="G26" s="28"/>
      <c r="H26" s="28"/>
      <c r="I26" s="28"/>
    </row>
    <row r="27" spans="2:11" ht="17.25" customHeight="1" x14ac:dyDescent="0.15">
      <c r="B27" s="29"/>
      <c r="C27" s="30"/>
      <c r="D27" s="22"/>
      <c r="E27" s="28"/>
      <c r="F27" s="28"/>
      <c r="G27" s="28"/>
      <c r="H27" s="28"/>
      <c r="I27" s="28"/>
    </row>
    <row r="28" spans="2:11" ht="17.25" customHeight="1" x14ac:dyDescent="0.15">
      <c r="B28" s="29"/>
      <c r="C28" s="30"/>
      <c r="D28" s="22"/>
      <c r="E28" s="28"/>
      <c r="F28" s="28"/>
      <c r="G28" s="28"/>
      <c r="H28" s="28"/>
      <c r="I28" s="28"/>
    </row>
    <row r="29" spans="2:11" ht="17.25" customHeight="1" x14ac:dyDescent="0.15">
      <c r="B29" s="29"/>
      <c r="C29" s="30"/>
      <c r="D29" s="22"/>
      <c r="E29" s="28"/>
      <c r="F29" s="28"/>
      <c r="G29" s="28"/>
      <c r="H29" s="28"/>
      <c r="I29" s="28"/>
    </row>
    <row r="30" spans="2:11" ht="17.25" customHeight="1" x14ac:dyDescent="0.15">
      <c r="B30" s="29"/>
      <c r="C30" s="30"/>
      <c r="D30" s="22"/>
      <c r="E30" s="28"/>
      <c r="F30" s="31"/>
      <c r="G30" s="28"/>
      <c r="H30" s="28"/>
      <c r="I30" s="28"/>
    </row>
    <row r="31" spans="2:11" ht="17.25" customHeight="1" x14ac:dyDescent="0.15">
      <c r="B31" s="29"/>
      <c r="C31" s="30"/>
      <c r="D31" s="22"/>
      <c r="E31" s="28"/>
      <c r="F31" s="28"/>
      <c r="G31" s="28"/>
      <c r="H31" s="28"/>
      <c r="I31" s="28"/>
    </row>
    <row r="32" spans="2:11" ht="17.25" customHeight="1" x14ac:dyDescent="0.15">
      <c r="B32" s="29"/>
      <c r="C32" s="30"/>
      <c r="D32" s="22"/>
      <c r="E32" s="28"/>
      <c r="F32" s="28"/>
      <c r="G32" s="28"/>
      <c r="H32" s="28"/>
      <c r="I32" s="28"/>
    </row>
    <row r="33" spans="2:9" ht="17.25" customHeight="1" x14ac:dyDescent="0.15">
      <c r="B33" s="29"/>
      <c r="C33" s="30"/>
      <c r="D33" s="22"/>
      <c r="E33" s="28"/>
      <c r="F33" s="28"/>
      <c r="G33" s="28"/>
      <c r="H33" s="28"/>
      <c r="I33" s="28"/>
    </row>
    <row r="34" spans="2:9" ht="17.25" customHeight="1" x14ac:dyDescent="0.15">
      <c r="B34" s="29"/>
      <c r="C34" s="30"/>
      <c r="D34" s="22"/>
      <c r="E34" s="28"/>
      <c r="F34" s="31"/>
      <c r="G34" s="28"/>
      <c r="H34" s="28"/>
      <c r="I34" s="28"/>
    </row>
    <row r="35" spans="2:9" ht="17.25" customHeight="1" x14ac:dyDescent="0.15">
      <c r="B35" s="29"/>
      <c r="C35" s="30"/>
      <c r="D35" s="22"/>
      <c r="E35" s="28"/>
      <c r="F35" s="28"/>
      <c r="G35" s="28"/>
      <c r="H35" s="28"/>
      <c r="I35" s="28"/>
    </row>
    <row r="36" spans="2:9" ht="17.25" customHeight="1" x14ac:dyDescent="0.15">
      <c r="B36" s="29"/>
      <c r="C36" s="30"/>
      <c r="D36" s="22"/>
      <c r="E36" s="28"/>
      <c r="F36" s="31"/>
      <c r="G36" s="28"/>
      <c r="H36" s="28"/>
      <c r="I36" s="28"/>
    </row>
    <row r="37" spans="2:9" ht="17.25" customHeight="1" x14ac:dyDescent="0.15">
      <c r="B37" s="29"/>
      <c r="C37" s="30"/>
      <c r="D37" s="22"/>
      <c r="E37" s="28"/>
      <c r="F37" s="28"/>
      <c r="G37" s="28"/>
      <c r="H37" s="28"/>
      <c r="I37" s="28"/>
    </row>
    <row r="38" spans="2:9" ht="17.25" customHeight="1" x14ac:dyDescent="0.15">
      <c r="B38" s="29"/>
      <c r="C38" s="30"/>
      <c r="D38" s="22"/>
      <c r="E38" s="28"/>
      <c r="F38" s="28"/>
      <c r="G38" s="28"/>
      <c r="H38" s="28"/>
      <c r="I38" s="28"/>
    </row>
    <row r="39" spans="2:9" ht="17.25" customHeight="1" x14ac:dyDescent="0.15">
      <c r="B39" s="29"/>
      <c r="C39" s="30"/>
      <c r="D39" s="22"/>
      <c r="E39" s="28"/>
      <c r="F39" s="28"/>
      <c r="G39" s="28"/>
      <c r="H39" s="28"/>
      <c r="I39" s="28"/>
    </row>
    <row r="40" spans="2:9" ht="17.25" customHeight="1" x14ac:dyDescent="0.15">
      <c r="B40" s="29"/>
      <c r="C40" s="30"/>
      <c r="D40" s="22"/>
      <c r="E40" s="28"/>
      <c r="F40" s="28"/>
      <c r="G40" s="28"/>
      <c r="H40" s="28"/>
      <c r="I40" s="28"/>
    </row>
    <row r="41" spans="2:9" ht="17.25" customHeight="1" x14ac:dyDescent="0.15">
      <c r="B41" s="29"/>
      <c r="C41" s="30"/>
      <c r="D41" s="22"/>
      <c r="E41" s="28"/>
      <c r="F41" s="28"/>
      <c r="G41" s="28"/>
      <c r="H41" s="28"/>
      <c r="I41" s="28"/>
    </row>
    <row r="42" spans="2:9" ht="17.25" customHeight="1" x14ac:dyDescent="0.15">
      <c r="B42" s="29"/>
      <c r="C42" s="30"/>
      <c r="D42" s="22"/>
      <c r="E42" s="28"/>
      <c r="F42" s="28"/>
      <c r="G42" s="28"/>
      <c r="H42" s="28"/>
      <c r="I42" s="28"/>
    </row>
    <row r="43" spans="2:9" ht="17.25" customHeight="1" x14ac:dyDescent="0.15">
      <c r="B43" s="29"/>
      <c r="C43" s="30"/>
      <c r="D43" s="22"/>
      <c r="E43" s="28"/>
      <c r="F43" s="28"/>
      <c r="G43" s="28"/>
      <c r="H43" s="28"/>
      <c r="I43" s="28"/>
    </row>
    <row r="44" spans="2:9" ht="17.25" customHeight="1" x14ac:dyDescent="0.15">
      <c r="B44" s="29"/>
      <c r="C44" s="30"/>
      <c r="D44" s="22"/>
      <c r="E44" s="28"/>
      <c r="F44" s="28"/>
      <c r="G44" s="28"/>
      <c r="H44" s="28"/>
      <c r="I44" s="28"/>
    </row>
    <row r="45" spans="2:9" ht="17.25" customHeight="1" x14ac:dyDescent="0.15">
      <c r="B45" s="29"/>
      <c r="C45" s="30"/>
      <c r="D45" s="22"/>
      <c r="E45" s="28"/>
      <c r="F45" s="28"/>
      <c r="G45" s="28"/>
      <c r="H45" s="28"/>
      <c r="I45" s="28"/>
    </row>
    <row r="46" spans="2:9" ht="17.25" customHeight="1" x14ac:dyDescent="0.15">
      <c r="B46" s="29"/>
      <c r="C46" s="30"/>
      <c r="D46" s="22"/>
      <c r="E46" s="28"/>
      <c r="F46" s="28"/>
      <c r="G46" s="28"/>
      <c r="H46" s="28"/>
      <c r="I46" s="28"/>
    </row>
    <row r="47" spans="2:9" ht="17.25" customHeight="1" x14ac:dyDescent="0.15">
      <c r="B47" s="29"/>
      <c r="C47" s="30"/>
      <c r="D47" s="22"/>
      <c r="E47" s="28"/>
      <c r="F47" s="28"/>
      <c r="G47" s="28"/>
      <c r="H47" s="28"/>
      <c r="I47" s="28"/>
    </row>
    <row r="48" spans="2:9" ht="17.25" customHeight="1" x14ac:dyDescent="0.15">
      <c r="B48" s="29"/>
      <c r="C48" s="30"/>
      <c r="D48" s="22"/>
      <c r="E48" s="28"/>
      <c r="F48" s="28"/>
      <c r="G48" s="28"/>
      <c r="H48" s="28"/>
      <c r="I48" s="28"/>
    </row>
    <row r="49" spans="2:9" ht="17.25" customHeight="1" x14ac:dyDescent="0.15">
      <c r="B49" s="29"/>
      <c r="C49" s="30"/>
      <c r="D49" s="22"/>
      <c r="E49" s="28"/>
      <c r="F49" s="28"/>
      <c r="G49" s="28"/>
      <c r="H49" s="28"/>
      <c r="I49" s="28"/>
    </row>
    <row r="50" spans="2:9" ht="17.25" customHeight="1" x14ac:dyDescent="0.15">
      <c r="B50" s="29"/>
      <c r="C50" s="30"/>
      <c r="D50" s="22"/>
      <c r="E50" s="28"/>
      <c r="F50" s="28"/>
      <c r="G50" s="28"/>
      <c r="H50" s="28"/>
      <c r="I50" s="28"/>
    </row>
    <row r="51" spans="2:9" ht="17.25" customHeight="1" x14ac:dyDescent="0.15">
      <c r="B51" s="29"/>
      <c r="C51" s="30"/>
      <c r="D51" s="22"/>
      <c r="E51" s="28"/>
      <c r="F51" s="28"/>
      <c r="G51" s="28"/>
      <c r="H51" s="28"/>
      <c r="I51" s="28"/>
    </row>
    <row r="52" spans="2:9" ht="17.25" customHeight="1" x14ac:dyDescent="0.15">
      <c r="B52" s="29"/>
      <c r="C52" s="30"/>
      <c r="D52" s="22"/>
      <c r="E52" s="28"/>
      <c r="F52" s="28"/>
      <c r="G52" s="28"/>
      <c r="H52" s="28"/>
      <c r="I52" s="28"/>
    </row>
    <row r="53" spans="2:9" ht="17.25" customHeight="1" x14ac:dyDescent="0.15">
      <c r="B53" s="29"/>
      <c r="C53" s="30"/>
      <c r="D53" s="22"/>
      <c r="E53" s="28"/>
      <c r="F53" s="28"/>
      <c r="G53" s="28"/>
      <c r="H53" s="28"/>
      <c r="I53" s="28"/>
    </row>
    <row r="54" spans="2:9" ht="17.25" customHeight="1" x14ac:dyDescent="0.15">
      <c r="B54" s="29"/>
      <c r="C54" s="30"/>
      <c r="D54" s="22"/>
      <c r="E54" s="28"/>
      <c r="F54" s="28"/>
      <c r="G54" s="28"/>
      <c r="H54" s="28"/>
      <c r="I54" s="28"/>
    </row>
    <row r="55" spans="2:9" ht="17.25" customHeight="1" x14ac:dyDescent="0.15">
      <c r="B55" s="29"/>
      <c r="C55" s="30"/>
      <c r="D55" s="22"/>
      <c r="E55" s="28"/>
      <c r="F55" s="28"/>
      <c r="G55" s="28"/>
      <c r="H55" s="28"/>
      <c r="I55" s="28"/>
    </row>
    <row r="56" spans="2:9" ht="17.25" customHeight="1" x14ac:dyDescent="0.15">
      <c r="B56" s="29"/>
      <c r="C56" s="30"/>
      <c r="D56" s="22"/>
      <c r="E56" s="28"/>
      <c r="F56" s="28"/>
      <c r="G56" s="28"/>
      <c r="H56" s="28"/>
      <c r="I56" s="28"/>
    </row>
    <row r="57" spans="2:9" ht="17.25" customHeight="1" x14ac:dyDescent="0.15">
      <c r="B57" s="29"/>
      <c r="C57" s="30"/>
      <c r="D57" s="22"/>
      <c r="E57" s="28"/>
      <c r="F57" s="28"/>
      <c r="G57" s="28"/>
      <c r="H57" s="28"/>
      <c r="I57" s="28"/>
    </row>
    <row r="58" spans="2:9" ht="17.25" customHeight="1" x14ac:dyDescent="0.15">
      <c r="B58" s="29"/>
      <c r="C58" s="30"/>
      <c r="D58" s="22"/>
      <c r="E58" s="28"/>
      <c r="F58" s="28"/>
      <c r="G58" s="28"/>
      <c r="H58" s="28"/>
      <c r="I58" s="28"/>
    </row>
    <row r="59" spans="2:9" ht="17.25" customHeight="1" x14ac:dyDescent="0.15">
      <c r="B59" s="29"/>
      <c r="C59" s="30"/>
      <c r="D59" s="22"/>
      <c r="E59" s="28"/>
      <c r="F59" s="28"/>
      <c r="G59" s="28"/>
      <c r="H59" s="28"/>
      <c r="I59" s="28"/>
    </row>
    <row r="60" spans="2:9" ht="17.25" customHeight="1" x14ac:dyDescent="0.15">
      <c r="B60" s="29"/>
      <c r="C60" s="30"/>
      <c r="D60" s="22"/>
      <c r="E60" s="28"/>
      <c r="F60" s="28"/>
      <c r="G60" s="28"/>
      <c r="H60" s="28"/>
      <c r="I60" s="28"/>
    </row>
    <row r="61" spans="2:9" ht="17.25" customHeight="1" x14ac:dyDescent="0.15">
      <c r="B61" s="29"/>
      <c r="C61" s="30"/>
      <c r="D61" s="22"/>
      <c r="E61" s="28"/>
      <c r="F61" s="28"/>
      <c r="G61" s="28"/>
      <c r="H61" s="28"/>
      <c r="I61" s="28"/>
    </row>
    <row r="62" spans="2:9" ht="17.25" customHeight="1" x14ac:dyDescent="0.15">
      <c r="B62" s="32"/>
      <c r="C62" s="33"/>
      <c r="D62" s="34"/>
      <c r="E62" s="35"/>
      <c r="F62" s="35"/>
      <c r="G62" s="35"/>
      <c r="H62" s="35"/>
      <c r="I62" s="35"/>
    </row>
  </sheetData>
  <mergeCells count="16">
    <mergeCell ref="B7:B8"/>
    <mergeCell ref="C7:C8"/>
    <mergeCell ref="D7:D8"/>
    <mergeCell ref="E7:G7"/>
    <mergeCell ref="H7:I7"/>
    <mergeCell ref="C3:D3"/>
    <mergeCell ref="F3:I3"/>
    <mergeCell ref="C4:D4"/>
    <mergeCell ref="F4:I4"/>
    <mergeCell ref="C5:D5"/>
    <mergeCell ref="F5:I5"/>
    <mergeCell ref="H1:I2"/>
    <mergeCell ref="B1:D2"/>
    <mergeCell ref="E1:E2"/>
    <mergeCell ref="F1:F2"/>
    <mergeCell ref="G1:G2"/>
  </mergeCells>
  <phoneticPr fontId="2"/>
  <dataValidations count="1">
    <dataValidation type="list" allowBlank="1" showInputMessage="1" showErrorMessage="1" sqref="G1:G2" xr:uid="{00000000-0002-0000-0200-000000000000}">
      <formula1>$Q$1:$Q$12</formula1>
    </dataValidation>
  </dataValidations>
  <pageMargins left="0.7" right="0.7" top="0.75" bottom="0.75" header="0.3" footer="0.3"/>
  <pageSetup paperSize="9" scale="74"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B1:I40"/>
  <sheetViews>
    <sheetView view="pageBreakPreview" zoomScaleNormal="100" zoomScaleSheetLayoutView="100" workbookViewId="0"/>
  </sheetViews>
  <sheetFormatPr defaultRowHeight="13.5" x14ac:dyDescent="0.15"/>
  <cols>
    <col min="1" max="1" width="5.75" style="46" customWidth="1"/>
    <col min="2" max="2" width="9.5" style="46" customWidth="1"/>
    <col min="3" max="3" width="9.375" style="46" customWidth="1"/>
    <col min="4" max="4" width="16.375" style="46" customWidth="1"/>
    <col min="5" max="7" width="16.375" style="47" customWidth="1"/>
    <col min="8" max="8" width="9" style="46"/>
    <col min="9" max="13" width="14.375" style="46" customWidth="1"/>
    <col min="14" max="16384" width="9" style="46"/>
  </cols>
  <sheetData>
    <row r="1" spans="2:9" ht="23.25" customHeight="1" x14ac:dyDescent="0.15">
      <c r="G1" s="102" t="s">
        <v>125</v>
      </c>
    </row>
    <row r="2" spans="2:9" ht="21" customHeight="1" x14ac:dyDescent="0.15">
      <c r="F2" s="48" t="s">
        <v>52</v>
      </c>
      <c r="G2" s="48"/>
    </row>
    <row r="3" spans="2:9" ht="21" customHeight="1" x14ac:dyDescent="0.15">
      <c r="B3" s="190" t="s">
        <v>53</v>
      </c>
      <c r="C3" s="190"/>
      <c r="D3" s="190"/>
    </row>
    <row r="4" spans="2:9" ht="21" customHeight="1" x14ac:dyDescent="0.15">
      <c r="B4" s="191" t="s">
        <v>54</v>
      </c>
      <c r="C4" s="191"/>
      <c r="D4" s="191"/>
      <c r="E4" s="191"/>
      <c r="F4" s="191"/>
      <c r="G4" s="191"/>
      <c r="I4" s="49" t="s">
        <v>55</v>
      </c>
    </row>
    <row r="5" spans="2:9" ht="21" customHeight="1" x14ac:dyDescent="0.15">
      <c r="B5" s="191"/>
      <c r="C5" s="191"/>
      <c r="D5" s="191"/>
      <c r="E5" s="191"/>
      <c r="F5" s="191"/>
      <c r="G5" s="191"/>
      <c r="I5" s="49"/>
    </row>
    <row r="6" spans="2:9" ht="21" customHeight="1" x14ac:dyDescent="0.15">
      <c r="I6" s="49" t="s">
        <v>56</v>
      </c>
    </row>
    <row r="7" spans="2:9" ht="21" customHeight="1" x14ac:dyDescent="0.15">
      <c r="B7" s="50" t="s">
        <v>22</v>
      </c>
      <c r="I7" s="49" t="s">
        <v>57</v>
      </c>
    </row>
    <row r="8" spans="2:9" ht="21" customHeight="1" x14ac:dyDescent="0.15">
      <c r="B8" s="50" t="s">
        <v>10</v>
      </c>
      <c r="I8" s="49" t="s">
        <v>58</v>
      </c>
    </row>
    <row r="9" spans="2:9" ht="21" customHeight="1" x14ac:dyDescent="0.15">
      <c r="B9" s="50" t="s">
        <v>59</v>
      </c>
      <c r="I9" s="110" t="s">
        <v>183</v>
      </c>
    </row>
    <row r="10" spans="2:9" ht="21" customHeight="1" x14ac:dyDescent="0.15">
      <c r="B10" s="50" t="s">
        <v>60</v>
      </c>
      <c r="I10" s="110" t="s">
        <v>141</v>
      </c>
    </row>
    <row r="11" spans="2:9" ht="21" customHeight="1" x14ac:dyDescent="0.15">
      <c r="I11" s="110"/>
    </row>
    <row r="12" spans="2:9" s="50" customFormat="1" ht="21" customHeight="1" x14ac:dyDescent="0.15">
      <c r="B12" s="188" t="s">
        <v>61</v>
      </c>
      <c r="C12" s="189"/>
      <c r="D12" s="51" t="s">
        <v>62</v>
      </c>
      <c r="E12" s="48" t="s">
        <v>63</v>
      </c>
      <c r="F12" s="48" t="s">
        <v>64</v>
      </c>
      <c r="G12" s="48" t="s">
        <v>65</v>
      </c>
    </row>
    <row r="13" spans="2:9" ht="21" customHeight="1" x14ac:dyDescent="0.15">
      <c r="B13" s="188"/>
      <c r="C13" s="189"/>
      <c r="D13" s="192"/>
      <c r="E13" s="52"/>
      <c r="F13" s="52">
        <f>+E13</f>
        <v>0</v>
      </c>
      <c r="G13" s="52">
        <f>+D13-F13</f>
        <v>0</v>
      </c>
    </row>
    <row r="14" spans="2:9" ht="21" customHeight="1" x14ac:dyDescent="0.15">
      <c r="B14" s="188"/>
      <c r="C14" s="189"/>
      <c r="D14" s="193"/>
      <c r="E14" s="52"/>
      <c r="F14" s="52">
        <f>+F13+E14</f>
        <v>0</v>
      </c>
      <c r="G14" s="52">
        <f>+$D$13-F14</f>
        <v>0</v>
      </c>
    </row>
    <row r="15" spans="2:9" ht="21" customHeight="1" x14ac:dyDescent="0.15">
      <c r="B15" s="188"/>
      <c r="C15" s="189"/>
      <c r="D15" s="193"/>
      <c r="E15" s="52"/>
      <c r="F15" s="52">
        <f t="shared" ref="F15:F33" si="0">+F14+E15</f>
        <v>0</v>
      </c>
      <c r="G15" s="52">
        <f t="shared" ref="G15:G36" si="1">+$D$13-F15</f>
        <v>0</v>
      </c>
    </row>
    <row r="16" spans="2:9" ht="21" customHeight="1" x14ac:dyDescent="0.15">
      <c r="B16" s="188"/>
      <c r="C16" s="189"/>
      <c r="D16" s="193"/>
      <c r="E16" s="52"/>
      <c r="F16" s="52">
        <f t="shared" si="0"/>
        <v>0</v>
      </c>
      <c r="G16" s="52">
        <f t="shared" si="1"/>
        <v>0</v>
      </c>
    </row>
    <row r="17" spans="2:7" ht="21" customHeight="1" x14ac:dyDescent="0.15">
      <c r="B17" s="188"/>
      <c r="C17" s="189"/>
      <c r="D17" s="193"/>
      <c r="E17" s="52"/>
      <c r="F17" s="52">
        <f t="shared" si="0"/>
        <v>0</v>
      </c>
      <c r="G17" s="52">
        <f t="shared" si="1"/>
        <v>0</v>
      </c>
    </row>
    <row r="18" spans="2:7" ht="21" customHeight="1" x14ac:dyDescent="0.15">
      <c r="B18" s="188"/>
      <c r="C18" s="189"/>
      <c r="D18" s="193"/>
      <c r="E18" s="52"/>
      <c r="F18" s="52">
        <f t="shared" si="0"/>
        <v>0</v>
      </c>
      <c r="G18" s="52">
        <f t="shared" si="1"/>
        <v>0</v>
      </c>
    </row>
    <row r="19" spans="2:7" ht="21" customHeight="1" x14ac:dyDescent="0.15">
      <c r="B19" s="188"/>
      <c r="C19" s="189"/>
      <c r="D19" s="193"/>
      <c r="E19" s="52"/>
      <c r="F19" s="52">
        <f t="shared" si="0"/>
        <v>0</v>
      </c>
      <c r="G19" s="52">
        <f t="shared" si="1"/>
        <v>0</v>
      </c>
    </row>
    <row r="20" spans="2:7" ht="21" customHeight="1" x14ac:dyDescent="0.15">
      <c r="B20" s="188"/>
      <c r="C20" s="189"/>
      <c r="D20" s="193"/>
      <c r="E20" s="52"/>
      <c r="F20" s="52">
        <f t="shared" si="0"/>
        <v>0</v>
      </c>
      <c r="G20" s="52">
        <f t="shared" si="1"/>
        <v>0</v>
      </c>
    </row>
    <row r="21" spans="2:7" ht="21" customHeight="1" x14ac:dyDescent="0.15">
      <c r="B21" s="188"/>
      <c r="C21" s="189"/>
      <c r="D21" s="193"/>
      <c r="E21" s="52"/>
      <c r="F21" s="52">
        <f t="shared" si="0"/>
        <v>0</v>
      </c>
      <c r="G21" s="52">
        <f t="shared" si="1"/>
        <v>0</v>
      </c>
    </row>
    <row r="22" spans="2:7" ht="21" customHeight="1" x14ac:dyDescent="0.15">
      <c r="B22" s="188"/>
      <c r="C22" s="189"/>
      <c r="D22" s="193"/>
      <c r="E22" s="52"/>
      <c r="F22" s="52">
        <f t="shared" si="0"/>
        <v>0</v>
      </c>
      <c r="G22" s="52">
        <f t="shared" si="1"/>
        <v>0</v>
      </c>
    </row>
    <row r="23" spans="2:7" ht="21" customHeight="1" x14ac:dyDescent="0.15">
      <c r="B23" s="188"/>
      <c r="C23" s="189"/>
      <c r="D23" s="193"/>
      <c r="E23" s="52"/>
      <c r="F23" s="52">
        <f t="shared" si="0"/>
        <v>0</v>
      </c>
      <c r="G23" s="52">
        <f t="shared" si="1"/>
        <v>0</v>
      </c>
    </row>
    <row r="24" spans="2:7" ht="21" customHeight="1" x14ac:dyDescent="0.15">
      <c r="B24" s="188"/>
      <c r="C24" s="189"/>
      <c r="D24" s="193"/>
      <c r="E24" s="52"/>
      <c r="F24" s="52">
        <f t="shared" si="0"/>
        <v>0</v>
      </c>
      <c r="G24" s="52">
        <f t="shared" si="1"/>
        <v>0</v>
      </c>
    </row>
    <row r="25" spans="2:7" ht="21" customHeight="1" x14ac:dyDescent="0.15">
      <c r="B25" s="188"/>
      <c r="C25" s="189"/>
      <c r="D25" s="193"/>
      <c r="E25" s="52"/>
      <c r="F25" s="52">
        <f t="shared" si="0"/>
        <v>0</v>
      </c>
      <c r="G25" s="52">
        <f t="shared" si="1"/>
        <v>0</v>
      </c>
    </row>
    <row r="26" spans="2:7" ht="21" customHeight="1" x14ac:dyDescent="0.15">
      <c r="B26" s="188"/>
      <c r="C26" s="189"/>
      <c r="D26" s="193"/>
      <c r="E26" s="52"/>
      <c r="F26" s="52">
        <f t="shared" si="0"/>
        <v>0</v>
      </c>
      <c r="G26" s="52">
        <f t="shared" si="1"/>
        <v>0</v>
      </c>
    </row>
    <row r="27" spans="2:7" ht="21" customHeight="1" x14ac:dyDescent="0.15">
      <c r="B27" s="188"/>
      <c r="C27" s="189"/>
      <c r="D27" s="193"/>
      <c r="E27" s="52"/>
      <c r="F27" s="52">
        <f t="shared" si="0"/>
        <v>0</v>
      </c>
      <c r="G27" s="52">
        <f t="shared" si="1"/>
        <v>0</v>
      </c>
    </row>
    <row r="28" spans="2:7" ht="21" customHeight="1" x14ac:dyDescent="0.15">
      <c r="B28" s="188"/>
      <c r="C28" s="189"/>
      <c r="D28" s="193"/>
      <c r="E28" s="52"/>
      <c r="F28" s="52">
        <f t="shared" si="0"/>
        <v>0</v>
      </c>
      <c r="G28" s="52">
        <f t="shared" si="1"/>
        <v>0</v>
      </c>
    </row>
    <row r="29" spans="2:7" ht="21" customHeight="1" x14ac:dyDescent="0.15">
      <c r="B29" s="188"/>
      <c r="C29" s="189"/>
      <c r="D29" s="193"/>
      <c r="E29" s="52"/>
      <c r="F29" s="52">
        <f t="shared" si="0"/>
        <v>0</v>
      </c>
      <c r="G29" s="52">
        <f t="shared" si="1"/>
        <v>0</v>
      </c>
    </row>
    <row r="30" spans="2:7" ht="21" customHeight="1" x14ac:dyDescent="0.15">
      <c r="B30" s="188"/>
      <c r="C30" s="189"/>
      <c r="D30" s="193"/>
      <c r="E30" s="52"/>
      <c r="F30" s="52">
        <f t="shared" si="0"/>
        <v>0</v>
      </c>
      <c r="G30" s="52">
        <f t="shared" si="1"/>
        <v>0</v>
      </c>
    </row>
    <row r="31" spans="2:7" ht="21" customHeight="1" x14ac:dyDescent="0.15">
      <c r="B31" s="188"/>
      <c r="C31" s="189"/>
      <c r="D31" s="193"/>
      <c r="E31" s="52"/>
      <c r="F31" s="52">
        <f t="shared" si="0"/>
        <v>0</v>
      </c>
      <c r="G31" s="52">
        <f t="shared" si="1"/>
        <v>0</v>
      </c>
    </row>
    <row r="32" spans="2:7" ht="21" customHeight="1" x14ac:dyDescent="0.15">
      <c r="B32" s="188"/>
      <c r="C32" s="189"/>
      <c r="D32" s="193"/>
      <c r="E32" s="52"/>
      <c r="F32" s="52">
        <f t="shared" si="0"/>
        <v>0</v>
      </c>
      <c r="G32" s="52">
        <f t="shared" si="1"/>
        <v>0</v>
      </c>
    </row>
    <row r="33" spans="2:7" ht="21" customHeight="1" x14ac:dyDescent="0.15">
      <c r="B33" s="188"/>
      <c r="C33" s="189"/>
      <c r="D33" s="193"/>
      <c r="E33" s="52"/>
      <c r="F33" s="52">
        <f t="shared" si="0"/>
        <v>0</v>
      </c>
      <c r="G33" s="52">
        <f t="shared" si="1"/>
        <v>0</v>
      </c>
    </row>
    <row r="34" spans="2:7" ht="21" customHeight="1" x14ac:dyDescent="0.15">
      <c r="B34" s="188"/>
      <c r="C34" s="189"/>
      <c r="D34" s="193"/>
      <c r="E34" s="52"/>
      <c r="F34" s="52">
        <f t="shared" ref="F34:F36" si="2">+F33+E34</f>
        <v>0</v>
      </c>
      <c r="G34" s="52">
        <f t="shared" si="1"/>
        <v>0</v>
      </c>
    </row>
    <row r="35" spans="2:7" ht="21" customHeight="1" x14ac:dyDescent="0.15">
      <c r="B35" s="188"/>
      <c r="C35" s="189"/>
      <c r="D35" s="193"/>
      <c r="E35" s="52"/>
      <c r="F35" s="52">
        <f t="shared" si="2"/>
        <v>0</v>
      </c>
      <c r="G35" s="52">
        <f t="shared" si="1"/>
        <v>0</v>
      </c>
    </row>
    <row r="36" spans="2:7" ht="21" customHeight="1" x14ac:dyDescent="0.15">
      <c r="B36" s="188"/>
      <c r="C36" s="189"/>
      <c r="D36" s="194"/>
      <c r="E36" s="52"/>
      <c r="F36" s="52">
        <f t="shared" si="2"/>
        <v>0</v>
      </c>
      <c r="G36" s="52">
        <f t="shared" si="1"/>
        <v>0</v>
      </c>
    </row>
    <row r="37" spans="2:7" ht="21" customHeight="1" x14ac:dyDescent="0.15"/>
    <row r="38" spans="2:7" ht="21" customHeight="1" x14ac:dyDescent="0.15">
      <c r="B38" s="46" t="s">
        <v>182</v>
      </c>
    </row>
    <row r="39" spans="2:7" ht="21" customHeight="1" x14ac:dyDescent="0.15"/>
    <row r="40" spans="2:7" ht="21" customHeight="1" x14ac:dyDescent="0.15"/>
  </sheetData>
  <mergeCells count="28">
    <mergeCell ref="B36:C36"/>
    <mergeCell ref="B25:C25"/>
    <mergeCell ref="B26:C26"/>
    <mergeCell ref="B27:C27"/>
    <mergeCell ref="B28:C28"/>
    <mergeCell ref="B29:C29"/>
    <mergeCell ref="B30:C30"/>
    <mergeCell ref="B31:C31"/>
    <mergeCell ref="B32:C32"/>
    <mergeCell ref="B33:C33"/>
    <mergeCell ref="B34:C34"/>
    <mergeCell ref="B35:C35"/>
    <mergeCell ref="B24:C24"/>
    <mergeCell ref="B3:D3"/>
    <mergeCell ref="B4:G5"/>
    <mergeCell ref="B12:C12"/>
    <mergeCell ref="B13:C13"/>
    <mergeCell ref="D13:D36"/>
    <mergeCell ref="B14:C14"/>
    <mergeCell ref="B15:C15"/>
    <mergeCell ref="B16:C16"/>
    <mergeCell ref="B17:C17"/>
    <mergeCell ref="B18:C18"/>
    <mergeCell ref="B19:C19"/>
    <mergeCell ref="B20:C20"/>
    <mergeCell ref="B21:C21"/>
    <mergeCell ref="B22:C22"/>
    <mergeCell ref="B23:C23"/>
  </mergeCells>
  <phoneticPr fontId="2"/>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R137"/>
  <sheetViews>
    <sheetView view="pageBreakPreview" zoomScaleNormal="70" zoomScaleSheetLayoutView="100" workbookViewId="0"/>
  </sheetViews>
  <sheetFormatPr defaultColWidth="8.875" defaultRowHeight="13.5" x14ac:dyDescent="0.15"/>
  <cols>
    <col min="1" max="1" width="8.875" style="55"/>
    <col min="2" max="2" width="26.125" style="55" customWidth="1"/>
    <col min="3" max="3" width="14.625" style="55" customWidth="1"/>
    <col min="4" max="15" width="10.125" style="55" customWidth="1"/>
    <col min="16" max="16" width="14" style="55" customWidth="1"/>
    <col min="17" max="17" width="15.25" style="55" customWidth="1"/>
    <col min="18" max="16384" width="8.875" style="55"/>
  </cols>
  <sheetData>
    <row r="1" spans="1:18" ht="16.5" customHeight="1" x14ac:dyDescent="0.15">
      <c r="A1" s="53"/>
      <c r="B1" s="196" t="s">
        <v>66</v>
      </c>
      <c r="C1" s="196"/>
      <c r="D1" s="196"/>
      <c r="E1" s="196"/>
      <c r="F1" s="196"/>
      <c r="G1" s="196"/>
      <c r="H1" s="196"/>
      <c r="I1" s="196"/>
      <c r="J1" s="54"/>
      <c r="K1" s="54"/>
      <c r="L1" s="54"/>
      <c r="M1" s="54"/>
      <c r="N1" s="54"/>
      <c r="O1" s="102" t="s">
        <v>125</v>
      </c>
      <c r="P1" s="53"/>
      <c r="Q1" s="53"/>
      <c r="R1" s="53"/>
    </row>
    <row r="2" spans="1:18" ht="16.5" customHeight="1" x14ac:dyDescent="0.15">
      <c r="A2" s="53"/>
      <c r="B2" s="196"/>
      <c r="C2" s="196"/>
      <c r="D2" s="196"/>
      <c r="E2" s="196"/>
      <c r="F2" s="196"/>
      <c r="G2" s="196"/>
      <c r="H2" s="196"/>
      <c r="I2" s="196"/>
      <c r="J2" s="54"/>
      <c r="K2" s="54"/>
      <c r="L2" s="54"/>
      <c r="M2" s="54"/>
      <c r="N2" s="54"/>
      <c r="O2" s="54"/>
      <c r="P2" s="53"/>
      <c r="Q2" s="53"/>
      <c r="R2" s="53"/>
    </row>
    <row r="3" spans="1:18" ht="16.5" customHeight="1" x14ac:dyDescent="0.15">
      <c r="A3" s="53"/>
      <c r="B3" s="53"/>
      <c r="C3" s="53"/>
      <c r="D3" s="53"/>
      <c r="E3" s="53"/>
      <c r="F3" s="53"/>
      <c r="G3" s="53"/>
      <c r="H3" s="53"/>
      <c r="I3" s="53"/>
      <c r="J3" s="53"/>
      <c r="K3" s="53"/>
      <c r="L3" s="53"/>
      <c r="M3" s="53"/>
      <c r="N3" s="53"/>
      <c r="O3" s="53"/>
      <c r="P3" s="53"/>
      <c r="Q3" s="53"/>
      <c r="R3" s="53"/>
    </row>
    <row r="4" spans="1:18" s="58" customFormat="1" ht="16.5" customHeight="1" x14ac:dyDescent="0.15">
      <c r="A4" s="56"/>
      <c r="B4" s="57" t="s">
        <v>68</v>
      </c>
      <c r="C4" s="197"/>
      <c r="D4" s="197"/>
      <c r="E4" s="197"/>
      <c r="F4" s="197"/>
      <c r="G4" s="56"/>
      <c r="H4" s="56"/>
      <c r="I4" s="56"/>
      <c r="J4" s="56"/>
      <c r="K4" s="56"/>
      <c r="L4" s="56"/>
      <c r="M4" s="56"/>
      <c r="N4" s="56"/>
      <c r="O4" s="56"/>
      <c r="P4" s="56"/>
      <c r="Q4" s="56"/>
      <c r="R4" s="56"/>
    </row>
    <row r="5" spans="1:18" s="58" customFormat="1" ht="16.5" customHeight="1" x14ac:dyDescent="0.15">
      <c r="A5" s="56"/>
      <c r="B5" s="57" t="s">
        <v>70</v>
      </c>
      <c r="C5" s="195"/>
      <c r="D5" s="195"/>
      <c r="E5" s="195"/>
      <c r="F5" s="195"/>
      <c r="G5" s="56"/>
      <c r="H5" s="56"/>
      <c r="I5" s="56"/>
      <c r="J5" s="56"/>
      <c r="K5" s="56"/>
      <c r="L5" s="56"/>
      <c r="M5" s="56"/>
      <c r="N5" s="56"/>
      <c r="O5" s="56"/>
      <c r="P5" s="56"/>
      <c r="Q5" s="56"/>
      <c r="R5" s="56"/>
    </row>
    <row r="6" spans="1:18" s="58" customFormat="1" ht="16.5" customHeight="1" x14ac:dyDescent="0.15">
      <c r="B6" s="57" t="s">
        <v>72</v>
      </c>
      <c r="C6" s="195"/>
      <c r="D6" s="195"/>
      <c r="E6" s="195"/>
      <c r="F6" s="195"/>
    </row>
    <row r="7" spans="1:18" s="58" customFormat="1" ht="16.5" customHeight="1" x14ac:dyDescent="0.15">
      <c r="B7" s="57" t="s">
        <v>74</v>
      </c>
      <c r="C7" s="195"/>
      <c r="D7" s="195"/>
      <c r="E7" s="195"/>
      <c r="F7" s="195"/>
    </row>
    <row r="8" spans="1:18" s="58" customFormat="1" ht="16.5" customHeight="1" x14ac:dyDescent="0.15">
      <c r="B8" s="57" t="s">
        <v>76</v>
      </c>
      <c r="C8" s="195"/>
      <c r="D8" s="195"/>
      <c r="E8" s="195"/>
      <c r="F8" s="195"/>
    </row>
    <row r="9" spans="1:18" s="58" customFormat="1" ht="16.5" customHeight="1" x14ac:dyDescent="0.15">
      <c r="B9" s="59"/>
      <c r="C9" s="56"/>
      <c r="D9" s="56"/>
      <c r="E9" s="56"/>
      <c r="F9" s="56"/>
    </row>
    <row r="10" spans="1:18" s="58" customFormat="1" ht="16.5" customHeight="1" x14ac:dyDescent="0.15">
      <c r="B10" s="60" t="s">
        <v>79</v>
      </c>
      <c r="C10" s="60" t="s">
        <v>80</v>
      </c>
      <c r="D10" s="123" t="s">
        <v>170</v>
      </c>
      <c r="E10" s="123" t="s">
        <v>171</v>
      </c>
      <c r="F10" s="123" t="s">
        <v>172</v>
      </c>
      <c r="G10" s="123" t="s">
        <v>173</v>
      </c>
      <c r="H10" s="123" t="s">
        <v>174</v>
      </c>
      <c r="I10" s="123" t="s">
        <v>175</v>
      </c>
      <c r="J10" s="123" t="s">
        <v>176</v>
      </c>
      <c r="K10" s="123" t="s">
        <v>177</v>
      </c>
      <c r="L10" s="123" t="s">
        <v>178</v>
      </c>
      <c r="M10" s="123" t="s">
        <v>179</v>
      </c>
      <c r="N10" s="123" t="s">
        <v>180</v>
      </c>
      <c r="O10" s="123" t="s">
        <v>181</v>
      </c>
    </row>
    <row r="11" spans="1:18" s="61" customFormat="1" ht="16.5" customHeight="1" x14ac:dyDescent="0.15">
      <c r="B11" s="62"/>
      <c r="C11" s="63"/>
      <c r="D11" s="64"/>
      <c r="E11" s="64"/>
      <c r="F11" s="64"/>
      <c r="G11" s="65"/>
      <c r="H11" s="65"/>
      <c r="I11" s="65"/>
      <c r="J11" s="65"/>
      <c r="K11" s="65"/>
      <c r="L11" s="65"/>
      <c r="M11" s="65"/>
      <c r="N11" s="65"/>
      <c r="O11" s="65"/>
    </row>
    <row r="12" spans="1:18" s="61" customFormat="1" ht="16.5" customHeight="1" x14ac:dyDescent="0.15">
      <c r="B12" s="62"/>
      <c r="C12" s="63"/>
      <c r="D12" s="64"/>
      <c r="E12" s="64"/>
      <c r="F12" s="64"/>
      <c r="G12" s="64"/>
      <c r="H12" s="64"/>
      <c r="I12" s="64"/>
      <c r="J12" s="64"/>
      <c r="K12" s="64"/>
      <c r="L12" s="64"/>
      <c r="M12" s="64"/>
      <c r="N12" s="64"/>
      <c r="O12" s="64"/>
    </row>
    <row r="13" spans="1:18" s="61" customFormat="1" ht="16.5" customHeight="1" x14ac:dyDescent="0.15">
      <c r="B13" s="62"/>
      <c r="C13" s="63"/>
      <c r="D13" s="64"/>
      <c r="E13" s="64"/>
      <c r="F13" s="64"/>
      <c r="G13" s="64"/>
      <c r="H13" s="64"/>
      <c r="I13" s="64"/>
      <c r="J13" s="64"/>
      <c r="K13" s="64"/>
      <c r="L13" s="64"/>
      <c r="M13" s="64"/>
      <c r="N13" s="64"/>
      <c r="O13" s="64"/>
    </row>
    <row r="14" spans="1:18" s="61" customFormat="1" ht="16.5" customHeight="1" x14ac:dyDescent="0.15">
      <c r="B14" s="62"/>
      <c r="C14" s="63"/>
      <c r="D14" s="64"/>
      <c r="E14" s="64"/>
      <c r="F14" s="64"/>
      <c r="G14" s="64"/>
      <c r="H14" s="64"/>
      <c r="I14" s="64"/>
      <c r="J14" s="64"/>
      <c r="K14" s="64"/>
      <c r="L14" s="64"/>
      <c r="M14" s="64"/>
      <c r="N14" s="64"/>
      <c r="O14" s="64"/>
    </row>
    <row r="15" spans="1:18" s="61" customFormat="1" ht="16.5" customHeight="1" x14ac:dyDescent="0.15">
      <c r="B15" s="62"/>
      <c r="C15" s="63"/>
      <c r="D15" s="64"/>
      <c r="E15" s="64"/>
      <c r="F15" s="64"/>
      <c r="G15" s="64"/>
      <c r="H15" s="64"/>
      <c r="I15" s="64"/>
      <c r="J15" s="64"/>
      <c r="K15" s="64"/>
      <c r="L15" s="64"/>
      <c r="M15" s="64"/>
      <c r="N15" s="64"/>
      <c r="O15" s="64"/>
    </row>
    <row r="16" spans="1:18" s="61" customFormat="1" ht="16.5" customHeight="1" x14ac:dyDescent="0.15">
      <c r="B16" s="62"/>
      <c r="C16" s="63"/>
      <c r="D16" s="64"/>
      <c r="E16" s="64"/>
      <c r="F16" s="64"/>
      <c r="G16" s="64"/>
      <c r="H16" s="64"/>
      <c r="I16" s="64"/>
      <c r="J16" s="64"/>
      <c r="K16" s="64"/>
      <c r="L16" s="64"/>
      <c r="M16" s="64"/>
      <c r="N16" s="64"/>
      <c r="O16" s="64"/>
    </row>
    <row r="17" spans="2:17" s="61" customFormat="1" ht="16.5" customHeight="1" x14ac:dyDescent="0.15">
      <c r="B17" s="62"/>
      <c r="C17" s="63"/>
      <c r="D17" s="64"/>
      <c r="E17" s="64"/>
      <c r="F17" s="64"/>
      <c r="G17" s="64"/>
      <c r="H17" s="64"/>
      <c r="I17" s="64"/>
      <c r="J17" s="64"/>
      <c r="K17" s="64"/>
      <c r="L17" s="64"/>
      <c r="M17" s="64"/>
      <c r="N17" s="64"/>
      <c r="O17" s="64"/>
    </row>
    <row r="18" spans="2:17" s="61" customFormat="1" ht="16.5" customHeight="1" x14ac:dyDescent="0.15">
      <c r="B18" s="62"/>
      <c r="C18" s="63"/>
      <c r="D18" s="64"/>
      <c r="E18" s="64"/>
      <c r="F18" s="64"/>
      <c r="G18" s="64"/>
      <c r="H18" s="64"/>
      <c r="I18" s="64"/>
      <c r="J18" s="64"/>
      <c r="K18" s="64"/>
      <c r="L18" s="64"/>
      <c r="M18" s="64"/>
      <c r="N18" s="64"/>
      <c r="O18" s="64"/>
    </row>
    <row r="19" spans="2:17" s="61" customFormat="1" ht="16.5" customHeight="1" x14ac:dyDescent="0.15">
      <c r="B19" s="62"/>
      <c r="C19" s="63"/>
      <c r="D19" s="64"/>
      <c r="E19" s="64"/>
      <c r="F19" s="64"/>
      <c r="G19" s="64"/>
      <c r="H19" s="64"/>
      <c r="I19" s="64"/>
      <c r="J19" s="64"/>
      <c r="K19" s="64"/>
      <c r="L19" s="64"/>
      <c r="M19" s="64"/>
      <c r="N19" s="64"/>
      <c r="O19" s="64"/>
    </row>
    <row r="20" spans="2:17" s="61" customFormat="1" ht="16.5" customHeight="1" x14ac:dyDescent="0.15">
      <c r="B20" s="62"/>
      <c r="C20" s="63"/>
      <c r="D20" s="64"/>
      <c r="E20" s="64"/>
      <c r="F20" s="64"/>
      <c r="G20" s="64"/>
      <c r="H20" s="64"/>
      <c r="I20" s="64"/>
      <c r="J20" s="64"/>
      <c r="K20" s="64"/>
      <c r="L20" s="64"/>
      <c r="M20" s="64"/>
      <c r="N20" s="64"/>
      <c r="O20" s="64"/>
    </row>
    <row r="21" spans="2:17" s="61" customFormat="1" ht="16.5" customHeight="1" x14ac:dyDescent="0.15">
      <c r="B21" s="62"/>
      <c r="C21" s="63"/>
      <c r="D21" s="64"/>
      <c r="E21" s="64"/>
      <c r="F21" s="64"/>
      <c r="G21" s="64"/>
      <c r="H21" s="64"/>
      <c r="I21" s="64"/>
      <c r="J21" s="64"/>
      <c r="K21" s="64"/>
      <c r="L21" s="64"/>
      <c r="M21" s="64"/>
      <c r="N21" s="64"/>
      <c r="O21" s="64"/>
    </row>
    <row r="22" spans="2:17" s="61" customFormat="1" ht="16.5" customHeight="1" x14ac:dyDescent="0.15">
      <c r="B22" s="62"/>
      <c r="C22" s="63"/>
      <c r="D22" s="64"/>
      <c r="E22" s="64"/>
      <c r="F22" s="64"/>
      <c r="G22" s="64"/>
      <c r="H22" s="64"/>
      <c r="I22" s="64"/>
      <c r="J22" s="64"/>
      <c r="K22" s="64"/>
      <c r="L22" s="64"/>
      <c r="M22" s="64"/>
      <c r="N22" s="64"/>
      <c r="O22" s="64"/>
    </row>
    <row r="23" spans="2:17" s="61" customFormat="1" ht="16.5" customHeight="1" x14ac:dyDescent="0.15">
      <c r="B23" s="62"/>
      <c r="C23" s="63"/>
      <c r="D23" s="64"/>
      <c r="E23" s="64"/>
      <c r="F23" s="64"/>
      <c r="G23" s="64"/>
      <c r="H23" s="64"/>
      <c r="I23" s="64"/>
      <c r="J23" s="64"/>
      <c r="K23" s="64"/>
      <c r="L23" s="64"/>
      <c r="M23" s="64"/>
      <c r="N23" s="64"/>
      <c r="O23" s="64"/>
    </row>
    <row r="24" spans="2:17" s="61" customFormat="1" ht="16.5" customHeight="1" x14ac:dyDescent="0.15">
      <c r="B24" s="62"/>
      <c r="C24" s="63"/>
      <c r="D24" s="64"/>
      <c r="E24" s="64"/>
      <c r="F24" s="64"/>
      <c r="G24" s="64"/>
      <c r="H24" s="64"/>
      <c r="I24" s="64"/>
      <c r="J24" s="64"/>
      <c r="K24" s="64"/>
      <c r="L24" s="64"/>
      <c r="M24" s="64"/>
      <c r="N24" s="64"/>
      <c r="O24" s="64"/>
    </row>
    <row r="25" spans="2:17" s="61" customFormat="1" ht="16.5" customHeight="1" x14ac:dyDescent="0.15">
      <c r="B25" s="62"/>
      <c r="C25" s="63"/>
      <c r="D25" s="64"/>
      <c r="E25" s="64"/>
      <c r="F25" s="64"/>
      <c r="G25" s="64"/>
      <c r="H25" s="64"/>
      <c r="I25" s="64"/>
      <c r="J25" s="64"/>
      <c r="K25" s="64"/>
      <c r="L25" s="64"/>
      <c r="M25" s="64"/>
      <c r="N25" s="64"/>
      <c r="O25" s="64"/>
      <c r="Q25" s="66"/>
    </row>
    <row r="26" spans="2:17" s="61" customFormat="1" ht="16.5" customHeight="1" x14ac:dyDescent="0.15">
      <c r="B26" s="62"/>
      <c r="C26" s="63"/>
      <c r="D26" s="64"/>
      <c r="E26" s="64"/>
      <c r="F26" s="64"/>
      <c r="G26" s="64"/>
      <c r="H26" s="64"/>
      <c r="I26" s="64"/>
      <c r="J26" s="64"/>
      <c r="K26" s="64"/>
      <c r="L26" s="64"/>
      <c r="M26" s="64"/>
      <c r="N26" s="64"/>
      <c r="O26" s="64"/>
      <c r="Q26" s="66"/>
    </row>
    <row r="27" spans="2:17" s="61" customFormat="1" ht="16.5" customHeight="1" x14ac:dyDescent="0.15">
      <c r="B27" s="62"/>
      <c r="C27" s="63"/>
      <c r="D27" s="64"/>
      <c r="E27" s="64"/>
      <c r="F27" s="64"/>
      <c r="G27" s="64"/>
      <c r="H27" s="64"/>
      <c r="I27" s="64"/>
      <c r="J27" s="64"/>
      <c r="K27" s="64"/>
      <c r="L27" s="64"/>
      <c r="M27" s="64"/>
      <c r="N27" s="64"/>
      <c r="O27" s="64"/>
      <c r="Q27" s="66"/>
    </row>
    <row r="28" spans="2:17" s="61" customFormat="1" ht="16.5" customHeight="1" x14ac:dyDescent="0.15">
      <c r="B28" s="62"/>
      <c r="C28" s="63"/>
      <c r="D28" s="64"/>
      <c r="E28" s="64"/>
      <c r="F28" s="64"/>
      <c r="G28" s="64"/>
      <c r="H28" s="64"/>
      <c r="I28" s="64"/>
      <c r="J28" s="64"/>
      <c r="K28" s="64"/>
      <c r="L28" s="64"/>
      <c r="M28" s="64"/>
      <c r="N28" s="64"/>
      <c r="O28" s="64"/>
      <c r="Q28" s="66"/>
    </row>
    <row r="29" spans="2:17" s="61" customFormat="1" ht="16.5" customHeight="1" x14ac:dyDescent="0.15">
      <c r="B29" s="62"/>
      <c r="C29" s="63"/>
      <c r="D29" s="64"/>
      <c r="E29" s="64"/>
      <c r="F29" s="64"/>
      <c r="G29" s="64"/>
      <c r="H29" s="64"/>
      <c r="I29" s="64"/>
      <c r="J29" s="64"/>
      <c r="K29" s="64"/>
      <c r="L29" s="64"/>
      <c r="M29" s="64"/>
      <c r="N29" s="64"/>
      <c r="O29" s="64"/>
      <c r="Q29" s="66"/>
    </row>
    <row r="30" spans="2:17" s="61" customFormat="1" ht="16.5" customHeight="1" x14ac:dyDescent="0.15">
      <c r="B30" s="62"/>
      <c r="C30" s="63"/>
      <c r="D30" s="64"/>
      <c r="E30" s="64"/>
      <c r="F30" s="64"/>
      <c r="G30" s="64"/>
      <c r="H30" s="64"/>
      <c r="I30" s="64"/>
      <c r="J30" s="64"/>
      <c r="K30" s="64"/>
      <c r="L30" s="64"/>
      <c r="M30" s="64"/>
      <c r="N30" s="64"/>
      <c r="O30" s="64"/>
      <c r="Q30" s="66"/>
    </row>
    <row r="31" spans="2:17" s="61" customFormat="1" ht="16.5" customHeight="1" x14ac:dyDescent="0.15">
      <c r="B31" s="62"/>
      <c r="C31" s="63"/>
      <c r="D31" s="64"/>
      <c r="E31" s="64"/>
      <c r="F31" s="64"/>
      <c r="G31" s="64"/>
      <c r="H31" s="64"/>
      <c r="I31" s="64"/>
      <c r="J31" s="64"/>
      <c r="K31" s="64"/>
      <c r="L31" s="64"/>
      <c r="M31" s="64"/>
      <c r="N31" s="64"/>
      <c r="O31" s="64"/>
      <c r="Q31" s="66"/>
    </row>
    <row r="32" spans="2:17" s="61" customFormat="1" ht="16.5" customHeight="1" x14ac:dyDescent="0.15">
      <c r="B32" s="62"/>
      <c r="C32" s="63"/>
      <c r="D32" s="64"/>
      <c r="E32" s="64"/>
      <c r="F32" s="64"/>
      <c r="G32" s="64"/>
      <c r="H32" s="64"/>
      <c r="I32" s="64"/>
      <c r="J32" s="64"/>
      <c r="K32" s="64"/>
      <c r="L32" s="64"/>
      <c r="M32" s="64"/>
      <c r="N32" s="64"/>
      <c r="O32" s="64"/>
      <c r="Q32" s="66"/>
    </row>
    <row r="33" spans="2:17" s="61" customFormat="1" ht="16.5" customHeight="1" x14ac:dyDescent="0.15">
      <c r="B33" s="62"/>
      <c r="C33" s="63"/>
      <c r="D33" s="64"/>
      <c r="E33" s="64"/>
      <c r="F33" s="64"/>
      <c r="G33" s="64"/>
      <c r="H33" s="64"/>
      <c r="I33" s="64"/>
      <c r="J33" s="64"/>
      <c r="K33" s="64"/>
      <c r="L33" s="64"/>
      <c r="M33" s="64"/>
      <c r="N33" s="64"/>
      <c r="O33" s="64"/>
      <c r="Q33" s="66"/>
    </row>
    <row r="34" spans="2:17" s="61" customFormat="1" ht="16.5" customHeight="1" x14ac:dyDescent="0.15">
      <c r="B34" s="62"/>
      <c r="C34" s="63"/>
      <c r="D34" s="64"/>
      <c r="E34" s="64"/>
      <c r="F34" s="64"/>
      <c r="G34" s="64"/>
      <c r="H34" s="64"/>
      <c r="I34" s="64"/>
      <c r="J34" s="64"/>
      <c r="K34" s="64"/>
      <c r="L34" s="64"/>
      <c r="M34" s="64"/>
      <c r="N34" s="64"/>
      <c r="O34" s="64"/>
      <c r="Q34" s="66"/>
    </row>
    <row r="35" spans="2:17" s="61" customFormat="1" ht="16.5" customHeight="1" x14ac:dyDescent="0.15">
      <c r="B35" s="62"/>
      <c r="C35" s="63"/>
      <c r="D35" s="64"/>
      <c r="E35" s="64"/>
      <c r="F35" s="64"/>
      <c r="G35" s="64"/>
      <c r="H35" s="64"/>
      <c r="I35" s="64"/>
      <c r="J35" s="64"/>
      <c r="K35" s="64"/>
      <c r="L35" s="64"/>
      <c r="M35" s="64"/>
      <c r="N35" s="64"/>
      <c r="O35" s="64"/>
      <c r="Q35" s="66"/>
    </row>
    <row r="36" spans="2:17" s="61" customFormat="1" ht="16.5" customHeight="1" x14ac:dyDescent="0.15">
      <c r="B36" s="62"/>
      <c r="C36" s="63"/>
      <c r="D36" s="64"/>
      <c r="E36" s="64"/>
      <c r="F36" s="64"/>
      <c r="G36" s="64"/>
      <c r="H36" s="64"/>
      <c r="I36" s="64"/>
      <c r="J36" s="64"/>
      <c r="K36" s="64"/>
      <c r="L36" s="64"/>
      <c r="M36" s="64"/>
      <c r="N36" s="64"/>
      <c r="O36" s="64"/>
      <c r="Q36" s="66"/>
    </row>
    <row r="37" spans="2:17" s="61" customFormat="1" ht="16.5" customHeight="1" x14ac:dyDescent="0.15">
      <c r="B37" s="62"/>
      <c r="C37" s="63"/>
      <c r="D37" s="64"/>
      <c r="E37" s="64"/>
      <c r="F37" s="64"/>
      <c r="G37" s="64"/>
      <c r="H37" s="64"/>
      <c r="I37" s="64"/>
      <c r="J37" s="64"/>
      <c r="K37" s="64"/>
      <c r="L37" s="64"/>
      <c r="M37" s="64"/>
      <c r="N37" s="64"/>
      <c r="O37" s="64"/>
    </row>
    <row r="38" spans="2:17" s="61" customFormat="1" ht="16.5" customHeight="1" x14ac:dyDescent="0.15">
      <c r="B38" s="62"/>
      <c r="C38" s="63"/>
      <c r="D38" s="64"/>
      <c r="E38" s="64"/>
      <c r="F38" s="64"/>
      <c r="G38" s="64"/>
      <c r="H38" s="64"/>
      <c r="I38" s="64"/>
      <c r="J38" s="64"/>
      <c r="K38" s="64"/>
      <c r="L38" s="64"/>
      <c r="M38" s="64"/>
      <c r="N38" s="64"/>
      <c r="O38" s="64"/>
    </row>
    <row r="39" spans="2:17" s="61" customFormat="1" ht="16.5" customHeight="1" x14ac:dyDescent="0.15">
      <c r="B39" s="62"/>
      <c r="C39" s="63"/>
      <c r="D39" s="64"/>
      <c r="E39" s="64"/>
      <c r="F39" s="64"/>
      <c r="G39" s="64"/>
      <c r="H39" s="64"/>
      <c r="I39" s="64"/>
      <c r="J39" s="64"/>
      <c r="K39" s="64"/>
      <c r="L39" s="64"/>
      <c r="M39" s="64"/>
      <c r="N39" s="64"/>
      <c r="O39" s="64"/>
    </row>
    <row r="40" spans="2:17" s="67" customFormat="1" ht="16.5" customHeight="1" x14ac:dyDescent="0.15">
      <c r="B40" s="46" t="s">
        <v>182</v>
      </c>
      <c r="C40" s="68"/>
      <c r="D40" s="68"/>
      <c r="E40" s="68"/>
      <c r="F40" s="68"/>
    </row>
    <row r="41" spans="2:17" s="69" customFormat="1" ht="16.5" customHeight="1" x14ac:dyDescent="0.15"/>
    <row r="42" spans="2:17" s="69" customFormat="1" ht="16.5" customHeight="1" x14ac:dyDescent="0.15"/>
    <row r="43" spans="2:17" s="69" customFormat="1" ht="16.5" customHeight="1" x14ac:dyDescent="0.15"/>
    <row r="44" spans="2:17" s="69" customFormat="1" ht="16.5" customHeight="1" x14ac:dyDescent="0.15"/>
    <row r="45" spans="2:17" s="69" customFormat="1" ht="16.5" customHeight="1" x14ac:dyDescent="0.15"/>
    <row r="46" spans="2:17" s="69" customFormat="1" ht="16.5" customHeight="1" x14ac:dyDescent="0.15"/>
    <row r="47" spans="2:17" s="69" customFormat="1" ht="16.5" customHeight="1" x14ac:dyDescent="0.15"/>
    <row r="48" spans="2:17" s="69" customFormat="1" ht="16.5" customHeight="1" x14ac:dyDescent="0.15"/>
    <row r="49" s="69" customFormat="1" ht="16.5" customHeight="1" x14ac:dyDescent="0.15"/>
    <row r="50" s="69" customFormat="1" ht="16.5" customHeight="1" x14ac:dyDescent="0.15"/>
    <row r="51" s="69" customFormat="1" ht="16.5" customHeight="1" x14ac:dyDescent="0.15"/>
    <row r="52" s="69" customFormat="1" ht="16.5" customHeight="1" x14ac:dyDescent="0.15"/>
    <row r="53" s="69" customFormat="1" ht="16.5" customHeight="1" x14ac:dyDescent="0.15"/>
    <row r="54" s="69" customFormat="1" ht="16.5" customHeight="1" x14ac:dyDescent="0.15"/>
    <row r="55" s="69" customFormat="1" ht="16.5" customHeight="1" x14ac:dyDescent="0.15"/>
    <row r="56" s="69" customFormat="1" ht="16.5" customHeight="1" x14ac:dyDescent="0.15"/>
    <row r="57" s="69" customFormat="1" ht="16.5" customHeight="1" x14ac:dyDescent="0.15"/>
    <row r="58" s="69" customFormat="1" ht="16.5" customHeight="1" x14ac:dyDescent="0.15"/>
    <row r="59" s="69" customFormat="1" ht="16.5" customHeight="1" x14ac:dyDescent="0.15"/>
    <row r="60" s="69" customFormat="1" ht="16.5" customHeight="1" x14ac:dyDescent="0.15"/>
    <row r="61" s="69" customFormat="1" ht="16.5" customHeight="1" x14ac:dyDescent="0.15"/>
    <row r="62" s="69" customFormat="1" ht="16.5" customHeight="1" x14ac:dyDescent="0.15"/>
    <row r="63" s="69" customFormat="1" ht="16.5" customHeight="1" x14ac:dyDescent="0.15"/>
    <row r="64" s="69" customFormat="1" ht="16.5" customHeight="1" x14ac:dyDescent="0.15"/>
    <row r="65" s="69" customFormat="1" ht="16.5" customHeight="1" x14ac:dyDescent="0.15"/>
    <row r="66" s="69" customFormat="1" ht="16.5" customHeight="1" x14ac:dyDescent="0.15"/>
    <row r="67" s="69" customFormat="1" ht="16.5" customHeight="1" x14ac:dyDescent="0.15"/>
    <row r="68" s="69" customFormat="1" ht="16.5" customHeight="1" x14ac:dyDescent="0.15"/>
    <row r="69" s="69" customFormat="1" ht="16.5" customHeight="1" x14ac:dyDescent="0.15"/>
    <row r="70" s="69" customFormat="1" ht="16.5" customHeight="1" x14ac:dyDescent="0.15"/>
    <row r="71" s="69" customFormat="1" ht="16.5" customHeight="1" x14ac:dyDescent="0.15"/>
    <row r="72" s="69" customFormat="1" ht="16.5" customHeight="1" x14ac:dyDescent="0.15"/>
    <row r="73" s="69" customFormat="1" ht="16.5" customHeight="1" x14ac:dyDescent="0.15"/>
    <row r="74" s="69" customFormat="1" ht="16.5" customHeight="1" x14ac:dyDescent="0.15"/>
    <row r="75" s="69" customFormat="1" ht="16.5" customHeight="1" x14ac:dyDescent="0.15"/>
    <row r="76" s="69" customFormat="1" ht="16.5" customHeight="1" x14ac:dyDescent="0.15"/>
    <row r="77" s="69" customFormat="1" ht="16.5" customHeight="1" x14ac:dyDescent="0.15"/>
    <row r="78" s="69" customFormat="1" ht="16.5" customHeight="1" x14ac:dyDescent="0.15"/>
    <row r="79" s="69" customFormat="1" ht="16.5" customHeight="1" x14ac:dyDescent="0.15"/>
    <row r="80" s="69" customFormat="1" ht="16.5" customHeight="1" x14ac:dyDescent="0.15"/>
    <row r="81" s="69" customFormat="1" ht="16.5" customHeight="1" x14ac:dyDescent="0.15"/>
    <row r="82" s="69" customFormat="1" ht="16.5" customHeight="1" x14ac:dyDescent="0.15"/>
    <row r="83" s="69" customFormat="1" ht="16.5" customHeight="1" x14ac:dyDescent="0.15"/>
    <row r="84" s="69" customFormat="1" ht="16.5" customHeight="1" x14ac:dyDescent="0.15"/>
    <row r="85" s="69" customFormat="1" ht="16.5" customHeight="1" x14ac:dyDescent="0.15"/>
    <row r="86" s="69" customFormat="1" ht="16.5" customHeight="1" x14ac:dyDescent="0.15"/>
    <row r="87" s="69" customFormat="1" ht="16.5" customHeight="1" x14ac:dyDescent="0.15"/>
    <row r="88" s="69" customFormat="1" ht="16.5" customHeight="1" x14ac:dyDescent="0.15"/>
    <row r="89" s="69" customFormat="1" ht="16.5" customHeight="1" x14ac:dyDescent="0.15"/>
    <row r="90" s="69" customFormat="1" ht="16.5" customHeight="1" x14ac:dyDescent="0.15"/>
    <row r="91" s="69" customFormat="1" ht="16.5" customHeight="1" x14ac:dyDescent="0.15"/>
    <row r="92" s="69" customFormat="1" ht="16.5" customHeight="1" x14ac:dyDescent="0.15"/>
    <row r="93" s="69" customFormat="1" ht="16.5" customHeight="1" x14ac:dyDescent="0.15"/>
    <row r="94" s="69" customFormat="1" ht="16.5" customHeight="1" x14ac:dyDescent="0.15"/>
    <row r="95" s="69" customFormat="1" ht="16.5" customHeight="1" x14ac:dyDescent="0.15"/>
    <row r="96" s="69" customFormat="1" ht="16.5" customHeight="1" x14ac:dyDescent="0.15"/>
    <row r="97" s="69" customFormat="1" ht="16.5" customHeight="1" x14ac:dyDescent="0.15"/>
    <row r="98" s="69" customFormat="1" ht="16.5" customHeight="1" x14ac:dyDescent="0.15"/>
    <row r="99" s="69" customFormat="1" ht="16.5" customHeight="1" x14ac:dyDescent="0.15"/>
    <row r="100" s="69" customFormat="1" ht="16.5" customHeight="1" x14ac:dyDescent="0.15"/>
    <row r="101" s="69" customFormat="1" ht="16.5" customHeight="1" x14ac:dyDescent="0.15"/>
    <row r="102" s="69" customFormat="1" ht="16.5" customHeight="1" x14ac:dyDescent="0.15"/>
    <row r="103" s="69" customFormat="1" ht="16.5" customHeight="1" x14ac:dyDescent="0.15"/>
    <row r="104" s="69" customFormat="1" ht="16.5" customHeight="1" x14ac:dyDescent="0.15"/>
    <row r="105" s="69" customFormat="1" ht="16.5" customHeight="1" x14ac:dyDescent="0.15"/>
    <row r="106" s="69" customFormat="1" ht="16.5" customHeight="1" x14ac:dyDescent="0.15"/>
    <row r="107" s="69" customFormat="1" ht="16.5" customHeight="1" x14ac:dyDescent="0.15"/>
    <row r="108" s="69" customFormat="1" ht="16.5" customHeight="1" x14ac:dyDescent="0.15"/>
    <row r="109" s="69" customFormat="1" ht="16.5" customHeight="1" x14ac:dyDescent="0.15"/>
    <row r="110" s="69" customFormat="1" ht="16.5" customHeight="1" x14ac:dyDescent="0.15"/>
    <row r="111" s="69" customFormat="1" ht="16.5" customHeight="1" x14ac:dyDescent="0.15"/>
    <row r="112" s="69" customFormat="1" ht="16.5" customHeight="1" x14ac:dyDescent="0.15"/>
    <row r="113" s="69" customFormat="1" ht="16.5" customHeight="1" x14ac:dyDescent="0.15"/>
    <row r="114" s="69" customFormat="1" ht="16.5" customHeight="1" x14ac:dyDescent="0.15"/>
    <row r="115" s="69" customFormat="1" ht="16.5" customHeight="1" x14ac:dyDescent="0.15"/>
    <row r="116" s="69" customFormat="1" ht="16.5" customHeight="1" x14ac:dyDescent="0.15"/>
    <row r="117" s="69" customFormat="1" ht="16.5" customHeight="1" x14ac:dyDescent="0.15"/>
    <row r="118" s="69" customFormat="1" ht="16.5" customHeight="1" x14ac:dyDescent="0.15"/>
    <row r="119" s="69" customFormat="1" ht="16.5" customHeight="1" x14ac:dyDescent="0.15"/>
    <row r="120" s="69" customFormat="1" ht="16.5" customHeight="1" x14ac:dyDescent="0.15"/>
    <row r="121" s="69" customFormat="1" ht="16.5" customHeight="1" x14ac:dyDescent="0.15"/>
    <row r="122" s="69" customFormat="1" ht="16.5" customHeight="1" x14ac:dyDescent="0.15"/>
    <row r="123" s="69" customFormat="1" ht="16.5" customHeight="1" x14ac:dyDescent="0.15"/>
    <row r="124" s="69" customFormat="1" ht="16.5" customHeight="1" x14ac:dyDescent="0.15"/>
    <row r="125" s="69" customFormat="1" ht="16.5" customHeight="1" x14ac:dyDescent="0.15"/>
    <row r="126" s="69" customFormat="1" ht="16.5" customHeight="1" x14ac:dyDescent="0.15"/>
    <row r="127" s="69" customFormat="1" ht="16.5" customHeight="1" x14ac:dyDescent="0.15"/>
    <row r="128" s="69" customFormat="1" ht="16.5" customHeight="1" x14ac:dyDescent="0.15"/>
    <row r="129" s="69" customFormat="1" ht="16.5" customHeight="1" x14ac:dyDescent="0.15"/>
    <row r="130" s="69" customFormat="1" ht="16.5" customHeight="1" x14ac:dyDescent="0.15"/>
    <row r="131" s="69" customFormat="1" ht="16.5" customHeight="1" x14ac:dyDescent="0.15"/>
    <row r="132" s="69" customFormat="1" ht="16.5" customHeight="1" x14ac:dyDescent="0.15"/>
    <row r="133" s="69" customFormat="1" ht="16.5" customHeight="1" x14ac:dyDescent="0.15"/>
    <row r="134" s="69" customFormat="1" ht="16.5" customHeight="1" x14ac:dyDescent="0.15"/>
    <row r="135" s="69" customFormat="1" ht="16.5" customHeight="1" x14ac:dyDescent="0.15"/>
    <row r="136" s="69" customFormat="1" ht="16.5" customHeight="1" x14ac:dyDescent="0.15"/>
    <row r="137" s="69" customFormat="1" ht="16.5" customHeight="1" x14ac:dyDescent="0.15"/>
  </sheetData>
  <mergeCells count="6">
    <mergeCell ref="C8:F8"/>
    <mergeCell ref="B1:I2"/>
    <mergeCell ref="C4:F4"/>
    <mergeCell ref="C5:F5"/>
    <mergeCell ref="C6:F6"/>
    <mergeCell ref="C7:F7"/>
  </mergeCells>
  <phoneticPr fontId="2"/>
  <dataValidations count="1">
    <dataValidation imeMode="hiragana" allowBlank="1" showInputMessage="1" showErrorMessage="1" sqref="B11:B40" xr:uid="{00000000-0002-0000-0400-000000000000}"/>
  </dataValidations>
  <pageMargins left="0.31496062992125984" right="0.31496062992125984" top="0.74803149606299213" bottom="0.55118110236220474" header="0.31496062992125984" footer="0.31496062992125984"/>
  <pageSetup paperSize="9" scale="83" orientation="landscape"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B1:I44"/>
  <sheetViews>
    <sheetView view="pageBreakPreview" zoomScaleNormal="85" zoomScaleSheetLayoutView="100" workbookViewId="0"/>
  </sheetViews>
  <sheetFormatPr defaultRowHeight="21" customHeight="1" x14ac:dyDescent="0.15"/>
  <cols>
    <col min="1" max="1" width="5" style="1" customWidth="1"/>
    <col min="2" max="2" width="9" style="1"/>
    <col min="3" max="3" width="21.875" style="1" customWidth="1"/>
    <col min="4" max="4" width="16.5" style="1" customWidth="1"/>
    <col min="5" max="5" width="8" style="1" customWidth="1"/>
    <col min="6" max="6" width="16.5" style="1" customWidth="1"/>
    <col min="7" max="7" width="8" style="1" customWidth="1"/>
    <col min="8" max="8" width="16.5" style="1" customWidth="1"/>
    <col min="9" max="10" width="9" style="1"/>
    <col min="11" max="17" width="12" style="1" customWidth="1"/>
    <col min="18" max="16384" width="9" style="1"/>
  </cols>
  <sheetData>
    <row r="1" spans="2:9" ht="21" customHeight="1" x14ac:dyDescent="0.15">
      <c r="F1" s="2" t="s">
        <v>32</v>
      </c>
      <c r="G1" s="200" t="s">
        <v>137</v>
      </c>
      <c r="H1" s="200"/>
      <c r="I1" s="73" t="s">
        <v>87</v>
      </c>
    </row>
    <row r="2" spans="2:9" ht="18.75" customHeight="1" x14ac:dyDescent="0.15">
      <c r="B2" s="158" t="s">
        <v>82</v>
      </c>
      <c r="C2" s="158"/>
      <c r="D2" s="158"/>
      <c r="E2" s="158"/>
      <c r="F2" s="158"/>
      <c r="G2" s="158"/>
      <c r="H2" s="158"/>
      <c r="I2" s="73"/>
    </row>
    <row r="3" spans="2:9" ht="18.75" customHeight="1" x14ac:dyDescent="0.15">
      <c r="B3" s="158"/>
      <c r="C3" s="158"/>
      <c r="D3" s="158"/>
      <c r="E3" s="158"/>
      <c r="F3" s="158"/>
      <c r="G3" s="158"/>
      <c r="H3" s="158"/>
      <c r="I3" s="73"/>
    </row>
    <row r="4" spans="2:9" ht="12.75" customHeight="1" x14ac:dyDescent="0.15">
      <c r="I4" s="73"/>
    </row>
    <row r="5" spans="2:9" ht="26.25" customHeight="1" x14ac:dyDescent="0.15">
      <c r="B5" s="159" t="s">
        <v>31</v>
      </c>
      <c r="C5" s="159"/>
      <c r="D5" s="159"/>
      <c r="F5" s="201" t="s">
        <v>89</v>
      </c>
      <c r="G5" s="201"/>
      <c r="H5" s="201"/>
      <c r="I5" s="73"/>
    </row>
    <row r="6" spans="2:9" ht="26.25" customHeight="1" x14ac:dyDescent="0.15">
      <c r="B6" s="161" t="s">
        <v>136</v>
      </c>
      <c r="C6" s="161"/>
      <c r="D6" s="161"/>
      <c r="F6" s="76" t="s">
        <v>90</v>
      </c>
      <c r="G6" s="77"/>
      <c r="H6" s="77"/>
      <c r="I6" s="73"/>
    </row>
    <row r="7" spans="2:9" ht="26.25" customHeight="1" x14ac:dyDescent="0.15">
      <c r="F7" s="201" t="s">
        <v>96</v>
      </c>
      <c r="G7" s="201"/>
      <c r="H7" s="201"/>
      <c r="I7" s="73" t="s">
        <v>168</v>
      </c>
    </row>
    <row r="8" spans="2:9" ht="26.25" customHeight="1" x14ac:dyDescent="0.15">
      <c r="B8" s="3" t="s">
        <v>22</v>
      </c>
      <c r="C8" s="202" t="s">
        <v>94</v>
      </c>
      <c r="D8" s="203"/>
      <c r="F8" s="204" t="s">
        <v>91</v>
      </c>
      <c r="G8" s="204"/>
      <c r="H8" s="204"/>
      <c r="I8" s="73" t="s">
        <v>95</v>
      </c>
    </row>
    <row r="9" spans="2:9" ht="26.25" customHeight="1" x14ac:dyDescent="0.15">
      <c r="B9" s="130" t="s">
        <v>10</v>
      </c>
      <c r="C9" s="205" t="s">
        <v>83</v>
      </c>
      <c r="D9" s="205"/>
      <c r="F9" s="201" t="s">
        <v>92</v>
      </c>
      <c r="G9" s="201"/>
      <c r="H9" s="201"/>
      <c r="I9" s="73"/>
    </row>
    <row r="10" spans="2:9" ht="18" customHeight="1" thickBot="1" x14ac:dyDescent="0.2">
      <c r="B10" s="130"/>
      <c r="C10" s="205"/>
      <c r="D10" s="205"/>
      <c r="I10" s="73"/>
    </row>
    <row r="11" spans="2:9" ht="18" customHeight="1" thickBot="1" x14ac:dyDescent="0.2">
      <c r="B11" s="4"/>
      <c r="F11" s="7" t="s">
        <v>21</v>
      </c>
      <c r="G11" s="198">
        <v>987654</v>
      </c>
      <c r="H11" s="199"/>
      <c r="I11" s="73" t="s">
        <v>93</v>
      </c>
    </row>
    <row r="12" spans="2:9" ht="18" customHeight="1" thickBot="1" x14ac:dyDescent="0.2">
      <c r="F12" s="6" t="s">
        <v>20</v>
      </c>
      <c r="G12" s="207">
        <v>12345</v>
      </c>
      <c r="H12" s="208"/>
      <c r="I12" s="73" t="s">
        <v>93</v>
      </c>
    </row>
    <row r="13" spans="2:9" ht="18" customHeight="1" thickBot="1" x14ac:dyDescent="0.2">
      <c r="B13" s="4" t="s">
        <v>24</v>
      </c>
      <c r="F13" s="18" t="s">
        <v>25</v>
      </c>
      <c r="G13" s="133" t="s">
        <v>86</v>
      </c>
      <c r="H13" s="134"/>
      <c r="I13" s="73"/>
    </row>
    <row r="14" spans="2:9" ht="18" customHeight="1" x14ac:dyDescent="0.15">
      <c r="B14" s="135" t="s">
        <v>12</v>
      </c>
      <c r="C14" s="136"/>
      <c r="D14" s="209">
        <f>H31</f>
        <v>1100000</v>
      </c>
      <c r="E14" s="210"/>
      <c r="F14" s="3" t="s">
        <v>11</v>
      </c>
      <c r="G14" s="75" t="s">
        <v>26</v>
      </c>
      <c r="H14" s="72">
        <v>1234567</v>
      </c>
      <c r="I14" s="73" t="s">
        <v>84</v>
      </c>
    </row>
    <row r="15" spans="2:9" ht="18" customHeight="1" x14ac:dyDescent="0.15">
      <c r="B15" s="137"/>
      <c r="C15" s="138"/>
      <c r="D15" s="211"/>
      <c r="E15" s="212"/>
      <c r="F15" s="147" t="s">
        <v>27</v>
      </c>
      <c r="G15" s="215" t="s">
        <v>134</v>
      </c>
      <c r="H15" s="216"/>
      <c r="I15" s="73"/>
    </row>
    <row r="16" spans="2:9" ht="18" customHeight="1" x14ac:dyDescent="0.15">
      <c r="B16" s="137"/>
      <c r="C16" s="138"/>
      <c r="D16" s="211"/>
      <c r="E16" s="212"/>
      <c r="F16" s="148"/>
      <c r="G16" s="217" t="s">
        <v>89</v>
      </c>
      <c r="H16" s="218"/>
      <c r="I16" s="73"/>
    </row>
    <row r="17" spans="2:9" ht="18" customHeight="1" thickBot="1" x14ac:dyDescent="0.2">
      <c r="B17" s="139"/>
      <c r="C17" s="140"/>
      <c r="D17" s="213"/>
      <c r="E17" s="214"/>
      <c r="F17" s="17" t="s">
        <v>33</v>
      </c>
      <c r="G17" s="153" t="s">
        <v>34</v>
      </c>
      <c r="H17" s="154"/>
      <c r="I17" s="73" t="s">
        <v>85</v>
      </c>
    </row>
    <row r="18" spans="2:9" ht="18" customHeight="1" x14ac:dyDescent="0.15">
      <c r="I18" s="73"/>
    </row>
    <row r="19" spans="2:9" ht="19.5" customHeight="1" x14ac:dyDescent="0.15">
      <c r="B19" s="130" t="s">
        <v>23</v>
      </c>
      <c r="C19" s="130" t="s">
        <v>4</v>
      </c>
      <c r="D19" s="130" t="s">
        <v>5</v>
      </c>
      <c r="E19" s="130" t="s">
        <v>6</v>
      </c>
      <c r="F19" s="130"/>
      <c r="G19" s="130" t="s">
        <v>7</v>
      </c>
      <c r="H19" s="130"/>
      <c r="I19" s="73"/>
    </row>
    <row r="20" spans="2:9" s="2" customFormat="1" ht="19.5" customHeight="1" x14ac:dyDescent="0.15">
      <c r="B20" s="130"/>
      <c r="C20" s="130"/>
      <c r="D20" s="130"/>
      <c r="E20" s="3" t="s">
        <v>3</v>
      </c>
      <c r="F20" s="3" t="s">
        <v>1</v>
      </c>
      <c r="G20" s="3" t="s">
        <v>3</v>
      </c>
      <c r="H20" s="3" t="s">
        <v>1</v>
      </c>
      <c r="I20" s="74"/>
    </row>
    <row r="21" spans="2:9" ht="32.25" customHeight="1" x14ac:dyDescent="0.15">
      <c r="B21" s="78">
        <v>13</v>
      </c>
      <c r="C21" s="70" t="s">
        <v>113</v>
      </c>
      <c r="D21" s="71">
        <v>10000000</v>
      </c>
      <c r="E21" s="71">
        <v>1</v>
      </c>
      <c r="F21" s="71">
        <v>1000000</v>
      </c>
      <c r="G21" s="71">
        <v>1</v>
      </c>
      <c r="H21" s="71">
        <v>1000000</v>
      </c>
      <c r="I21" s="73" t="s">
        <v>88</v>
      </c>
    </row>
    <row r="22" spans="2:9" ht="32.25" customHeight="1" x14ac:dyDescent="0.15">
      <c r="B22" s="3"/>
      <c r="C22" s="13"/>
      <c r="D22" s="9"/>
      <c r="E22" s="9"/>
      <c r="F22" s="9"/>
      <c r="G22" s="9"/>
      <c r="H22" s="9"/>
      <c r="I22" s="73"/>
    </row>
    <row r="23" spans="2:9" ht="32.25" customHeight="1" x14ac:dyDescent="0.15">
      <c r="B23" s="3"/>
      <c r="C23" s="13"/>
      <c r="D23" s="9"/>
      <c r="E23" s="9"/>
      <c r="F23" s="9"/>
      <c r="G23" s="9"/>
      <c r="H23" s="9"/>
      <c r="I23" s="73"/>
    </row>
    <row r="24" spans="2:9" ht="32.25" customHeight="1" x14ac:dyDescent="0.15">
      <c r="B24" s="3"/>
      <c r="C24" s="13"/>
      <c r="D24" s="9"/>
      <c r="E24" s="9"/>
      <c r="F24" s="9"/>
      <c r="G24" s="9"/>
      <c r="H24" s="9"/>
      <c r="I24" s="73"/>
    </row>
    <row r="25" spans="2:9" ht="32.25" customHeight="1" x14ac:dyDescent="0.15">
      <c r="B25" s="3"/>
      <c r="C25" s="13"/>
      <c r="D25" s="9"/>
      <c r="E25" s="9"/>
      <c r="F25" s="9"/>
      <c r="G25" s="9"/>
      <c r="H25" s="9"/>
      <c r="I25" s="73"/>
    </row>
    <row r="26" spans="2:9" ht="32.25" customHeight="1" x14ac:dyDescent="0.15">
      <c r="B26" s="3"/>
      <c r="C26" s="13"/>
      <c r="D26" s="9"/>
      <c r="E26" s="9"/>
      <c r="F26" s="9"/>
      <c r="G26" s="9"/>
      <c r="H26" s="9"/>
      <c r="I26" s="73"/>
    </row>
    <row r="27" spans="2:9" ht="32.25" customHeight="1" x14ac:dyDescent="0.15">
      <c r="B27" s="3"/>
      <c r="C27" s="13"/>
      <c r="D27" s="9"/>
      <c r="E27" s="9"/>
      <c r="F27" s="9"/>
      <c r="G27" s="9"/>
      <c r="H27" s="9"/>
      <c r="I27" s="73"/>
    </row>
    <row r="28" spans="2:9" ht="32.25" customHeight="1" x14ac:dyDescent="0.15">
      <c r="B28" s="3"/>
      <c r="C28" s="13"/>
      <c r="D28" s="9"/>
      <c r="E28" s="9"/>
      <c r="F28" s="9"/>
      <c r="G28" s="9"/>
      <c r="H28" s="9"/>
      <c r="I28" s="73"/>
    </row>
    <row r="29" spans="2:9" ht="32.25" customHeight="1" x14ac:dyDescent="0.15">
      <c r="B29" s="8"/>
      <c r="C29" s="10" t="s">
        <v>2</v>
      </c>
      <c r="D29" s="71">
        <f>IF(COUNTIF(D21:D28,"&lt;&gt;" &amp; "") = 0,"",SUM(D21:D28))</f>
        <v>10000000</v>
      </c>
      <c r="E29" s="71"/>
      <c r="F29" s="71">
        <f>IF(COUNTIF(F21:F28,"&lt;&gt;" &amp; "") = 0,"",SUM(F21:F28))</f>
        <v>1000000</v>
      </c>
      <c r="G29" s="71"/>
      <c r="H29" s="71">
        <f>IF(COUNTIF(H21:H28,"&lt;&gt;" &amp; "") = 0,"",SUM(H21:H28))</f>
        <v>1000000</v>
      </c>
      <c r="I29" s="73"/>
    </row>
    <row r="30" spans="2:9" ht="32.25" customHeight="1" x14ac:dyDescent="0.15">
      <c r="B30" s="8"/>
      <c r="C30" s="10" t="s">
        <v>18</v>
      </c>
      <c r="D30" s="71">
        <f>IF(D29="","",+D29*0.1)</f>
        <v>1000000</v>
      </c>
      <c r="E30" s="71"/>
      <c r="F30" s="71">
        <f>IF(F29="","",+F29*0.1)</f>
        <v>100000</v>
      </c>
      <c r="G30" s="71"/>
      <c r="H30" s="71">
        <f>IF(H29="","",+H29*0.1)</f>
        <v>100000</v>
      </c>
      <c r="I30" s="73" t="s">
        <v>169</v>
      </c>
    </row>
    <row r="31" spans="2:9" ht="32.25" customHeight="1" x14ac:dyDescent="0.15">
      <c r="B31" s="8"/>
      <c r="C31" s="10" t="s">
        <v>19</v>
      </c>
      <c r="D31" s="71">
        <f>IF(D29="","",+D29+D30)</f>
        <v>11000000</v>
      </c>
      <c r="E31" s="71"/>
      <c r="F31" s="71">
        <f>IF(F29="","",+F29+F30)</f>
        <v>1100000</v>
      </c>
      <c r="G31" s="71"/>
      <c r="H31" s="71">
        <f>IF(H29="","",+H29+H30)</f>
        <v>1100000</v>
      </c>
      <c r="I31" s="73"/>
    </row>
    <row r="32" spans="2:9" ht="18" customHeight="1" x14ac:dyDescent="0.15">
      <c r="B32" s="11" t="s">
        <v>0</v>
      </c>
      <c r="I32" s="73"/>
    </row>
    <row r="33" spans="2:9" ht="18" customHeight="1" x14ac:dyDescent="0.15">
      <c r="B33" s="11" t="s">
        <v>133</v>
      </c>
      <c r="I33" s="73"/>
    </row>
    <row r="34" spans="2:9" ht="21" customHeight="1" x14ac:dyDescent="0.15">
      <c r="B34" s="11" t="s">
        <v>131</v>
      </c>
      <c r="I34" s="73"/>
    </row>
    <row r="35" spans="2:9" ht="21" customHeight="1" x14ac:dyDescent="0.15">
      <c r="B35" s="11" t="s">
        <v>132</v>
      </c>
      <c r="I35" s="73"/>
    </row>
    <row r="36" spans="2:9" ht="18" customHeight="1" x14ac:dyDescent="0.15">
      <c r="B36" s="1" t="s">
        <v>28</v>
      </c>
      <c r="I36" s="73"/>
    </row>
    <row r="37" spans="2:9" ht="18" customHeight="1" x14ac:dyDescent="0.15">
      <c r="B37" s="124" t="s">
        <v>29</v>
      </c>
      <c r="C37" s="206">
        <v>1000000</v>
      </c>
      <c r="D37" s="14"/>
      <c r="I37" s="73"/>
    </row>
    <row r="38" spans="2:9" ht="18" customHeight="1" x14ac:dyDescent="0.15">
      <c r="B38" s="124"/>
      <c r="C38" s="206"/>
      <c r="D38" s="15"/>
      <c r="I38" s="73"/>
    </row>
    <row r="39" spans="2:9" ht="18" customHeight="1" x14ac:dyDescent="0.15">
      <c r="B39" s="124" t="s">
        <v>30</v>
      </c>
      <c r="C39" s="206">
        <v>1000000</v>
      </c>
      <c r="D39" s="15"/>
      <c r="I39" s="73"/>
    </row>
    <row r="40" spans="2:9" ht="18" customHeight="1" x14ac:dyDescent="0.15">
      <c r="B40" s="125"/>
      <c r="C40" s="206"/>
      <c r="I40" s="73"/>
    </row>
    <row r="41" spans="2:9" ht="8.25" customHeight="1" x14ac:dyDescent="0.15"/>
    <row r="42" spans="2:9" ht="18" customHeight="1" x14ac:dyDescent="0.15"/>
    <row r="43" spans="2:9" ht="18" customHeight="1" x14ac:dyDescent="0.15">
      <c r="C43" s="74" t="s">
        <v>129</v>
      </c>
    </row>
    <row r="44" spans="2:9" ht="18" customHeight="1" x14ac:dyDescent="0.15">
      <c r="C44" s="73" t="s">
        <v>130</v>
      </c>
    </row>
  </sheetData>
  <mergeCells count="29">
    <mergeCell ref="B39:B40"/>
    <mergeCell ref="C39:C40"/>
    <mergeCell ref="B19:B20"/>
    <mergeCell ref="C19:C20"/>
    <mergeCell ref="D19:D20"/>
    <mergeCell ref="E19:F19"/>
    <mergeCell ref="G19:H19"/>
    <mergeCell ref="B37:B38"/>
    <mergeCell ref="C37:C38"/>
    <mergeCell ref="G12:H12"/>
    <mergeCell ref="G13:H13"/>
    <mergeCell ref="B14:C17"/>
    <mergeCell ref="D14:E17"/>
    <mergeCell ref="F15:F16"/>
    <mergeCell ref="G15:H15"/>
    <mergeCell ref="G16:H16"/>
    <mergeCell ref="G17:H17"/>
    <mergeCell ref="G11:H11"/>
    <mergeCell ref="G1:H1"/>
    <mergeCell ref="B2:H3"/>
    <mergeCell ref="B5:D5"/>
    <mergeCell ref="F5:H5"/>
    <mergeCell ref="B6:D6"/>
    <mergeCell ref="F7:H7"/>
    <mergeCell ref="C8:D8"/>
    <mergeCell ref="F8:H8"/>
    <mergeCell ref="B9:B10"/>
    <mergeCell ref="C9:D10"/>
    <mergeCell ref="F9:H9"/>
  </mergeCells>
  <phoneticPr fontId="2"/>
  <dataValidations count="3">
    <dataValidation type="list" allowBlank="1" showInputMessage="1" showErrorMessage="1" sqref="G14" xr:uid="{00000000-0002-0000-0500-000000000000}">
      <formula1>"当座,普通"</formula1>
    </dataValidation>
    <dataValidation imeMode="hiragana" allowBlank="1" showInputMessage="1" showErrorMessage="1" sqref="C9 G13:H13 F7 F9" xr:uid="{00000000-0002-0000-0500-000001000000}"/>
    <dataValidation imeMode="off" allowBlank="1" showInputMessage="1" showErrorMessage="1" sqref="C8:D8 G11:H12 C37:C40 H14 B21:B28 D21:H31" xr:uid="{00000000-0002-0000-0500-000002000000}"/>
  </dataValidations>
  <pageMargins left="0.51181102362204722" right="0.31496062992125984" top="0.39370078740157483" bottom="0"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sheetPr>
  <dimension ref="B1:Q62"/>
  <sheetViews>
    <sheetView view="pageBreakPreview" zoomScaleNormal="100" zoomScaleSheetLayoutView="100" workbookViewId="0"/>
  </sheetViews>
  <sheetFormatPr defaultRowHeight="14.25" x14ac:dyDescent="0.15"/>
  <cols>
    <col min="1" max="1" width="6" style="19" customWidth="1"/>
    <col min="2" max="2" width="23.125" style="19" customWidth="1"/>
    <col min="3" max="3" width="22" style="19" customWidth="1"/>
    <col min="4" max="4" width="6.875" style="19" customWidth="1"/>
    <col min="5" max="5" width="9.625" style="20" customWidth="1"/>
    <col min="6" max="6" width="11.25" style="20" customWidth="1"/>
    <col min="7" max="7" width="14.75" style="19" customWidth="1"/>
    <col min="8" max="8" width="9.625" style="20" customWidth="1"/>
    <col min="9" max="9" width="14.75" style="20" customWidth="1"/>
    <col min="10" max="10" width="9" style="19"/>
    <col min="11" max="11" width="9" style="110"/>
    <col min="12" max="16" width="9" style="19"/>
    <col min="17" max="17" width="9" style="19" hidden="1" customWidth="1"/>
    <col min="18" max="16384" width="9" style="19"/>
  </cols>
  <sheetData>
    <row r="1" spans="2:17" ht="17.25" customHeight="1" x14ac:dyDescent="0.15">
      <c r="B1" s="169" t="s">
        <v>35</v>
      </c>
      <c r="C1" s="170"/>
      <c r="D1" s="171"/>
      <c r="E1" s="175" t="s">
        <v>36</v>
      </c>
      <c r="F1" s="219">
        <v>2</v>
      </c>
      <c r="G1" s="221">
        <v>4</v>
      </c>
      <c r="H1" s="165" t="s">
        <v>37</v>
      </c>
      <c r="I1" s="166"/>
      <c r="Q1" s="21">
        <v>1</v>
      </c>
    </row>
    <row r="2" spans="2:17" ht="17.25" customHeight="1" x14ac:dyDescent="0.15">
      <c r="B2" s="172"/>
      <c r="C2" s="173"/>
      <c r="D2" s="174"/>
      <c r="E2" s="176"/>
      <c r="F2" s="220"/>
      <c r="G2" s="222"/>
      <c r="H2" s="167"/>
      <c r="I2" s="168"/>
      <c r="Q2" s="21">
        <v>2</v>
      </c>
    </row>
    <row r="3" spans="2:17" ht="17.25" customHeight="1" x14ac:dyDescent="0.15">
      <c r="B3" s="44" t="s">
        <v>38</v>
      </c>
      <c r="C3" s="223" t="s">
        <v>102</v>
      </c>
      <c r="D3" s="224"/>
      <c r="E3" s="45" t="s">
        <v>39</v>
      </c>
      <c r="F3" s="225" t="s">
        <v>105</v>
      </c>
      <c r="G3" s="225"/>
      <c r="H3" s="225"/>
      <c r="I3" s="225"/>
      <c r="Q3" s="21">
        <v>3</v>
      </c>
    </row>
    <row r="4" spans="2:17" ht="17.25" customHeight="1" x14ac:dyDescent="0.15">
      <c r="B4" s="44" t="s">
        <v>40</v>
      </c>
      <c r="C4" s="226" t="s">
        <v>110</v>
      </c>
      <c r="D4" s="224"/>
      <c r="E4" s="45" t="s">
        <v>41</v>
      </c>
      <c r="F4" s="225" t="s">
        <v>111</v>
      </c>
      <c r="G4" s="225"/>
      <c r="H4" s="225"/>
      <c r="I4" s="225"/>
      <c r="Q4" s="21">
        <v>4</v>
      </c>
    </row>
    <row r="5" spans="2:17" ht="17.25" customHeight="1" x14ac:dyDescent="0.15">
      <c r="B5" s="44" t="s">
        <v>42</v>
      </c>
      <c r="C5" s="227" t="s">
        <v>104</v>
      </c>
      <c r="D5" s="228"/>
      <c r="E5" s="45" t="s">
        <v>43</v>
      </c>
      <c r="F5" s="229">
        <v>10000000</v>
      </c>
      <c r="G5" s="229"/>
      <c r="H5" s="229"/>
      <c r="I5" s="229"/>
      <c r="Q5" s="21">
        <v>5</v>
      </c>
    </row>
    <row r="6" spans="2:17" ht="17.25" customHeight="1" x14ac:dyDescent="0.15">
      <c r="E6" s="25"/>
      <c r="F6" s="24"/>
      <c r="G6" s="24"/>
      <c r="K6" s="111" t="s">
        <v>55</v>
      </c>
      <c r="Q6" s="21">
        <v>6</v>
      </c>
    </row>
    <row r="7" spans="2:17" ht="18.75" customHeight="1" x14ac:dyDescent="0.15">
      <c r="B7" s="183" t="s">
        <v>44</v>
      </c>
      <c r="C7" s="183" t="s">
        <v>45</v>
      </c>
      <c r="D7" s="183" t="s">
        <v>46</v>
      </c>
      <c r="E7" s="187" t="s">
        <v>47</v>
      </c>
      <c r="F7" s="187"/>
      <c r="G7" s="187"/>
      <c r="H7" s="187" t="s">
        <v>48</v>
      </c>
      <c r="I7" s="187"/>
      <c r="Q7" s="21">
        <v>7</v>
      </c>
    </row>
    <row r="8" spans="2:17" s="26" customFormat="1" ht="17.25" customHeight="1" x14ac:dyDescent="0.15">
      <c r="B8" s="183"/>
      <c r="C8" s="183"/>
      <c r="D8" s="183"/>
      <c r="E8" s="45" t="s">
        <v>49</v>
      </c>
      <c r="F8" s="45" t="s">
        <v>50</v>
      </c>
      <c r="G8" s="44" t="s">
        <v>51</v>
      </c>
      <c r="H8" s="45" t="s">
        <v>49</v>
      </c>
      <c r="I8" s="45" t="s">
        <v>51</v>
      </c>
      <c r="K8" s="110" t="s">
        <v>139</v>
      </c>
      <c r="Q8" s="21">
        <v>8</v>
      </c>
    </row>
    <row r="9" spans="2:17" s="87" customFormat="1" ht="17.25" customHeight="1" x14ac:dyDescent="0.15">
      <c r="B9" s="85" t="s">
        <v>114</v>
      </c>
      <c r="C9" s="86"/>
      <c r="D9" s="86" t="s">
        <v>106</v>
      </c>
      <c r="E9" s="88">
        <v>50</v>
      </c>
      <c r="F9" s="88">
        <v>5000</v>
      </c>
      <c r="G9" s="88">
        <f>+E9*F9</f>
        <v>250000</v>
      </c>
      <c r="H9" s="88">
        <v>40</v>
      </c>
      <c r="I9" s="88">
        <f>+H9*F9</f>
        <v>200000</v>
      </c>
      <c r="K9" s="110" t="s">
        <v>140</v>
      </c>
      <c r="Q9" s="21">
        <v>9</v>
      </c>
    </row>
    <row r="10" spans="2:17" ht="17.25" customHeight="1" x14ac:dyDescent="0.15">
      <c r="B10" s="91" t="s">
        <v>115</v>
      </c>
      <c r="C10" s="92"/>
      <c r="D10" s="86" t="s">
        <v>106</v>
      </c>
      <c r="E10" s="93">
        <v>100</v>
      </c>
      <c r="F10" s="93">
        <v>50000</v>
      </c>
      <c r="G10" s="88">
        <f>+E10*F10</f>
        <v>5000000</v>
      </c>
      <c r="H10" s="93">
        <v>10</v>
      </c>
      <c r="I10" s="88">
        <f>+H10*F10</f>
        <v>500000</v>
      </c>
      <c r="K10" s="110" t="s">
        <v>141</v>
      </c>
      <c r="Q10" s="21">
        <v>10</v>
      </c>
    </row>
    <row r="11" spans="2:17" ht="17.25" customHeight="1" x14ac:dyDescent="0.15">
      <c r="B11" s="91" t="s">
        <v>116</v>
      </c>
      <c r="C11" s="92"/>
      <c r="D11" s="86" t="s">
        <v>117</v>
      </c>
      <c r="E11" s="93">
        <v>10</v>
      </c>
      <c r="F11" s="93">
        <v>400000</v>
      </c>
      <c r="G11" s="88">
        <f>+E11*F11</f>
        <v>4000000</v>
      </c>
      <c r="H11" s="93">
        <v>1</v>
      </c>
      <c r="I11" s="88">
        <f>+H11*F11</f>
        <v>400000</v>
      </c>
      <c r="Q11" s="21">
        <v>11</v>
      </c>
    </row>
    <row r="12" spans="2:17" ht="17.25" customHeight="1" x14ac:dyDescent="0.15">
      <c r="B12" s="91" t="s">
        <v>2</v>
      </c>
      <c r="C12" s="92"/>
      <c r="D12" s="86"/>
      <c r="E12" s="93"/>
      <c r="F12" s="93"/>
      <c r="G12" s="88">
        <f>SUM(G9:G11)</f>
        <v>9250000</v>
      </c>
      <c r="H12" s="93"/>
      <c r="I12" s="88">
        <f>SUM(I9:I11)</f>
        <v>1100000</v>
      </c>
      <c r="K12" s="110" t="s">
        <v>142</v>
      </c>
      <c r="Q12" s="21">
        <v>12</v>
      </c>
    </row>
    <row r="13" spans="2:17" ht="17.25" customHeight="1" x14ac:dyDescent="0.15">
      <c r="B13" s="91"/>
      <c r="C13" s="92"/>
      <c r="D13" s="86"/>
      <c r="E13" s="93"/>
      <c r="F13" s="93"/>
      <c r="G13" s="88"/>
      <c r="H13" s="93"/>
      <c r="I13" s="88"/>
      <c r="Q13" s="21"/>
    </row>
    <row r="14" spans="2:17" ht="17.25" customHeight="1" x14ac:dyDescent="0.15">
      <c r="B14" s="91" t="s">
        <v>118</v>
      </c>
      <c r="C14" s="92"/>
      <c r="D14" s="86" t="s">
        <v>119</v>
      </c>
      <c r="E14" s="93">
        <v>1</v>
      </c>
      <c r="F14" s="94"/>
      <c r="G14" s="88">
        <v>750000</v>
      </c>
      <c r="H14" s="93"/>
      <c r="I14" s="88">
        <v>100000</v>
      </c>
      <c r="K14" s="110" t="s">
        <v>143</v>
      </c>
      <c r="L14" s="21"/>
    </row>
    <row r="15" spans="2:17" ht="17.25" customHeight="1" x14ac:dyDescent="0.15">
      <c r="B15" s="91"/>
      <c r="C15" s="92"/>
      <c r="D15" s="86"/>
      <c r="E15" s="93"/>
      <c r="F15" s="93"/>
      <c r="G15" s="88"/>
      <c r="H15" s="93"/>
      <c r="I15" s="88"/>
      <c r="K15" s="110" t="s">
        <v>144</v>
      </c>
      <c r="L15" s="21"/>
    </row>
    <row r="16" spans="2:17" ht="17.25" customHeight="1" x14ac:dyDescent="0.15">
      <c r="B16" s="91" t="s">
        <v>19</v>
      </c>
      <c r="C16" s="92"/>
      <c r="D16" s="86"/>
      <c r="E16" s="93"/>
      <c r="F16" s="93"/>
      <c r="G16" s="88">
        <f>+G14+G12</f>
        <v>10000000</v>
      </c>
      <c r="H16" s="93"/>
      <c r="I16" s="88">
        <f>+I14+I12</f>
        <v>1200000</v>
      </c>
    </row>
    <row r="17" spans="2:11" ht="17.25" customHeight="1" x14ac:dyDescent="0.15">
      <c r="B17" s="29"/>
      <c r="C17" s="30"/>
      <c r="D17" s="44"/>
      <c r="E17" s="28"/>
      <c r="F17" s="28"/>
      <c r="G17" s="88"/>
      <c r="H17" s="28"/>
      <c r="I17" s="88"/>
      <c r="K17" s="110" t="s">
        <v>145</v>
      </c>
    </row>
    <row r="18" spans="2:11" ht="17.25" customHeight="1" x14ac:dyDescent="0.15">
      <c r="B18" s="29"/>
      <c r="C18" s="30"/>
      <c r="D18" s="44"/>
      <c r="E18" s="28"/>
      <c r="F18" s="28"/>
      <c r="G18" s="88"/>
      <c r="H18" s="28"/>
      <c r="I18" s="88"/>
    </row>
    <row r="19" spans="2:11" ht="17.25" customHeight="1" x14ac:dyDescent="0.15">
      <c r="B19" s="29"/>
      <c r="C19" s="30"/>
      <c r="D19" s="44"/>
      <c r="E19" s="28"/>
      <c r="F19" s="28"/>
      <c r="G19" s="88"/>
      <c r="H19" s="28"/>
      <c r="I19" s="88"/>
    </row>
    <row r="20" spans="2:11" ht="17.25" customHeight="1" x14ac:dyDescent="0.15">
      <c r="B20" s="29"/>
      <c r="C20" s="30"/>
      <c r="D20" s="44"/>
      <c r="E20" s="28"/>
      <c r="F20" s="28"/>
      <c r="G20" s="88"/>
      <c r="H20" s="28"/>
      <c r="I20" s="88"/>
    </row>
    <row r="21" spans="2:11" ht="17.25" customHeight="1" x14ac:dyDescent="0.15">
      <c r="B21" s="29"/>
      <c r="C21" s="30"/>
      <c r="D21" s="44"/>
      <c r="E21" s="28"/>
      <c r="F21" s="28"/>
      <c r="G21" s="88"/>
      <c r="H21" s="28"/>
      <c r="I21" s="88"/>
    </row>
    <row r="22" spans="2:11" ht="17.25" customHeight="1" x14ac:dyDescent="0.15">
      <c r="B22" s="29"/>
      <c r="C22" s="30"/>
      <c r="D22" s="44"/>
      <c r="E22" s="28"/>
      <c r="F22" s="28"/>
      <c r="G22" s="28"/>
      <c r="H22" s="28"/>
      <c r="I22" s="88"/>
    </row>
    <row r="23" spans="2:11" ht="17.25" customHeight="1" x14ac:dyDescent="0.15">
      <c r="B23" s="29"/>
      <c r="C23" s="30"/>
      <c r="D23" s="44"/>
      <c r="E23" s="28"/>
      <c r="F23" s="28"/>
      <c r="G23" s="28"/>
      <c r="H23" s="28"/>
      <c r="I23" s="28"/>
    </row>
    <row r="24" spans="2:11" ht="17.25" customHeight="1" x14ac:dyDescent="0.15">
      <c r="B24" s="29"/>
      <c r="C24" s="30"/>
      <c r="D24" s="44"/>
      <c r="E24" s="28"/>
      <c r="F24" s="28"/>
      <c r="G24" s="28"/>
      <c r="H24" s="28"/>
      <c r="I24" s="28"/>
    </row>
    <row r="25" spans="2:11" ht="17.25" customHeight="1" x14ac:dyDescent="0.15">
      <c r="B25" s="29"/>
      <c r="C25" s="30"/>
      <c r="D25" s="44"/>
      <c r="E25" s="28"/>
      <c r="F25" s="28"/>
      <c r="G25" s="28"/>
      <c r="H25" s="28"/>
      <c r="I25" s="28"/>
    </row>
    <row r="26" spans="2:11" ht="17.25" customHeight="1" x14ac:dyDescent="0.15">
      <c r="B26" s="29"/>
      <c r="C26" s="30"/>
      <c r="D26" s="44"/>
      <c r="E26" s="28"/>
      <c r="F26" s="28"/>
      <c r="G26" s="28"/>
      <c r="H26" s="28"/>
      <c r="I26" s="28"/>
    </row>
    <row r="27" spans="2:11" ht="17.25" customHeight="1" x14ac:dyDescent="0.15">
      <c r="B27" s="29"/>
      <c r="C27" s="30"/>
      <c r="D27" s="44"/>
      <c r="E27" s="28"/>
      <c r="F27" s="28"/>
      <c r="G27" s="28"/>
      <c r="H27" s="28"/>
      <c r="I27" s="28"/>
    </row>
    <row r="28" spans="2:11" ht="17.25" customHeight="1" x14ac:dyDescent="0.15">
      <c r="B28" s="29"/>
      <c r="C28" s="30"/>
      <c r="D28" s="44"/>
      <c r="E28" s="28"/>
      <c r="F28" s="28"/>
      <c r="G28" s="28"/>
      <c r="H28" s="28"/>
      <c r="I28" s="28"/>
    </row>
    <row r="29" spans="2:11" ht="17.25" customHeight="1" x14ac:dyDescent="0.15">
      <c r="B29" s="29"/>
      <c r="C29" s="30"/>
      <c r="D29" s="44"/>
      <c r="E29" s="28"/>
      <c r="F29" s="28"/>
      <c r="G29" s="28"/>
      <c r="H29" s="28"/>
      <c r="I29" s="28"/>
    </row>
    <row r="30" spans="2:11" ht="17.25" customHeight="1" x14ac:dyDescent="0.15">
      <c r="B30" s="29"/>
      <c r="C30" s="30"/>
      <c r="D30" s="44"/>
      <c r="E30" s="28"/>
      <c r="F30" s="31"/>
      <c r="G30" s="28"/>
      <c r="H30" s="28"/>
      <c r="I30" s="28"/>
    </row>
    <row r="31" spans="2:11" ht="17.25" customHeight="1" x14ac:dyDescent="0.15">
      <c r="B31" s="29"/>
      <c r="C31" s="30"/>
      <c r="D31" s="44"/>
      <c r="E31" s="28"/>
      <c r="F31" s="28"/>
      <c r="G31" s="28"/>
      <c r="H31" s="28"/>
      <c r="I31" s="28"/>
    </row>
    <row r="32" spans="2:11" ht="17.25" customHeight="1" x14ac:dyDescent="0.15">
      <c r="B32" s="29"/>
      <c r="C32" s="30"/>
      <c r="D32" s="44"/>
      <c r="E32" s="28"/>
      <c r="F32" s="28"/>
      <c r="G32" s="28"/>
      <c r="H32" s="28"/>
      <c r="I32" s="28"/>
    </row>
    <row r="33" spans="2:9" ht="17.25" customHeight="1" x14ac:dyDescent="0.15">
      <c r="B33" s="29"/>
      <c r="C33" s="30"/>
      <c r="D33" s="44"/>
      <c r="E33" s="28"/>
      <c r="F33" s="28"/>
      <c r="G33" s="28"/>
      <c r="H33" s="28"/>
      <c r="I33" s="28"/>
    </row>
    <row r="34" spans="2:9" ht="17.25" customHeight="1" x14ac:dyDescent="0.15">
      <c r="B34" s="29"/>
      <c r="C34" s="30"/>
      <c r="D34" s="44"/>
      <c r="E34" s="28"/>
      <c r="F34" s="31"/>
      <c r="G34" s="28"/>
      <c r="H34" s="28"/>
      <c r="I34" s="28"/>
    </row>
    <row r="35" spans="2:9" ht="17.25" customHeight="1" x14ac:dyDescent="0.15">
      <c r="B35" s="29"/>
      <c r="C35" s="30"/>
      <c r="D35" s="44"/>
      <c r="E35" s="28"/>
      <c r="F35" s="28"/>
      <c r="G35" s="28"/>
      <c r="H35" s="28"/>
      <c r="I35" s="28"/>
    </row>
    <row r="36" spans="2:9" ht="17.25" customHeight="1" x14ac:dyDescent="0.15">
      <c r="B36" s="29"/>
      <c r="C36" s="30"/>
      <c r="D36" s="44"/>
      <c r="E36" s="28"/>
      <c r="F36" s="31"/>
      <c r="G36" s="28"/>
      <c r="H36" s="28"/>
      <c r="I36" s="28"/>
    </row>
    <row r="37" spans="2:9" ht="17.25" customHeight="1" x14ac:dyDescent="0.15">
      <c r="B37" s="29"/>
      <c r="C37" s="30"/>
      <c r="D37" s="44"/>
      <c r="E37" s="28"/>
      <c r="F37" s="28"/>
      <c r="G37" s="28"/>
      <c r="H37" s="28"/>
      <c r="I37" s="28"/>
    </row>
    <row r="38" spans="2:9" ht="17.25" customHeight="1" x14ac:dyDescent="0.15">
      <c r="B38" s="29"/>
      <c r="C38" s="30"/>
      <c r="D38" s="44"/>
      <c r="E38" s="28"/>
      <c r="F38" s="28"/>
      <c r="G38" s="28"/>
      <c r="H38" s="28"/>
      <c r="I38" s="28"/>
    </row>
    <row r="39" spans="2:9" ht="17.25" customHeight="1" x14ac:dyDescent="0.15">
      <c r="B39" s="29"/>
      <c r="C39" s="30"/>
      <c r="D39" s="44"/>
      <c r="E39" s="28"/>
      <c r="F39" s="28"/>
      <c r="G39" s="28"/>
      <c r="H39" s="28"/>
      <c r="I39" s="28"/>
    </row>
    <row r="40" spans="2:9" ht="17.25" customHeight="1" x14ac:dyDescent="0.15">
      <c r="B40" s="29"/>
      <c r="C40" s="30"/>
      <c r="D40" s="44"/>
      <c r="E40" s="28"/>
      <c r="F40" s="28"/>
      <c r="G40" s="28"/>
      <c r="H40" s="28"/>
      <c r="I40" s="28"/>
    </row>
    <row r="41" spans="2:9" ht="17.25" customHeight="1" x14ac:dyDescent="0.15">
      <c r="B41" s="29"/>
      <c r="C41" s="30"/>
      <c r="D41" s="44"/>
      <c r="E41" s="28"/>
      <c r="F41" s="28"/>
      <c r="G41" s="28"/>
      <c r="H41" s="28"/>
      <c r="I41" s="28"/>
    </row>
    <row r="42" spans="2:9" ht="17.25" customHeight="1" x14ac:dyDescent="0.15">
      <c r="B42" s="29"/>
      <c r="C42" s="30"/>
      <c r="D42" s="44"/>
      <c r="E42" s="28"/>
      <c r="F42" s="28"/>
      <c r="G42" s="28"/>
      <c r="H42" s="28"/>
      <c r="I42" s="28"/>
    </row>
    <row r="43" spans="2:9" ht="17.25" customHeight="1" x14ac:dyDescent="0.15">
      <c r="B43" s="29"/>
      <c r="C43" s="30"/>
      <c r="D43" s="44"/>
      <c r="E43" s="28"/>
      <c r="F43" s="28"/>
      <c r="G43" s="28"/>
      <c r="H43" s="28"/>
      <c r="I43" s="28"/>
    </row>
    <row r="44" spans="2:9" ht="17.25" customHeight="1" x14ac:dyDescent="0.15">
      <c r="B44" s="29"/>
      <c r="C44" s="30"/>
      <c r="D44" s="44"/>
      <c r="E44" s="28"/>
      <c r="F44" s="28"/>
      <c r="G44" s="28"/>
      <c r="H44" s="28"/>
      <c r="I44" s="28"/>
    </row>
    <row r="45" spans="2:9" ht="17.25" customHeight="1" x14ac:dyDescent="0.15">
      <c r="B45" s="29"/>
      <c r="C45" s="30"/>
      <c r="D45" s="44"/>
      <c r="E45" s="28"/>
      <c r="F45" s="28"/>
      <c r="G45" s="28"/>
      <c r="H45" s="28"/>
      <c r="I45" s="28"/>
    </row>
    <row r="46" spans="2:9" ht="17.25" customHeight="1" x14ac:dyDescent="0.15">
      <c r="B46" s="29"/>
      <c r="C46" s="30"/>
      <c r="D46" s="44"/>
      <c r="E46" s="28"/>
      <c r="F46" s="28"/>
      <c r="G46" s="28"/>
      <c r="H46" s="28"/>
      <c r="I46" s="28"/>
    </row>
    <row r="47" spans="2:9" ht="17.25" customHeight="1" x14ac:dyDescent="0.15">
      <c r="B47" s="29"/>
      <c r="C47" s="30"/>
      <c r="D47" s="44"/>
      <c r="E47" s="28"/>
      <c r="F47" s="28"/>
      <c r="G47" s="28"/>
      <c r="H47" s="28"/>
      <c r="I47" s="28"/>
    </row>
    <row r="48" spans="2:9" ht="17.25" customHeight="1" x14ac:dyDescent="0.15">
      <c r="B48" s="29"/>
      <c r="C48" s="30"/>
      <c r="D48" s="44"/>
      <c r="E48" s="28"/>
      <c r="F48" s="28"/>
      <c r="G48" s="28"/>
      <c r="H48" s="28"/>
      <c r="I48" s="28"/>
    </row>
    <row r="49" spans="2:9" ht="17.25" customHeight="1" x14ac:dyDescent="0.15">
      <c r="B49" s="29"/>
      <c r="C49" s="30"/>
      <c r="D49" s="44"/>
      <c r="E49" s="28"/>
      <c r="F49" s="28"/>
      <c r="G49" s="28"/>
      <c r="H49" s="28"/>
      <c r="I49" s="28"/>
    </row>
    <row r="50" spans="2:9" ht="17.25" customHeight="1" x14ac:dyDescent="0.15">
      <c r="B50" s="29"/>
      <c r="C50" s="30"/>
      <c r="D50" s="44"/>
      <c r="E50" s="28"/>
      <c r="F50" s="28"/>
      <c r="G50" s="28"/>
      <c r="H50" s="28"/>
      <c r="I50" s="28"/>
    </row>
    <row r="51" spans="2:9" ht="17.25" customHeight="1" x14ac:dyDescent="0.15">
      <c r="B51" s="29"/>
      <c r="C51" s="30"/>
      <c r="D51" s="44"/>
      <c r="E51" s="28"/>
      <c r="F51" s="28"/>
      <c r="G51" s="28"/>
      <c r="H51" s="28"/>
      <c r="I51" s="28"/>
    </row>
    <row r="52" spans="2:9" ht="17.25" customHeight="1" x14ac:dyDescent="0.15">
      <c r="B52" s="29"/>
      <c r="C52" s="30"/>
      <c r="D52" s="44"/>
      <c r="E52" s="28"/>
      <c r="F52" s="28"/>
      <c r="G52" s="28"/>
      <c r="H52" s="28"/>
      <c r="I52" s="28"/>
    </row>
    <row r="53" spans="2:9" ht="17.25" customHeight="1" x14ac:dyDescent="0.15">
      <c r="B53" s="29"/>
      <c r="C53" s="30"/>
      <c r="D53" s="44"/>
      <c r="E53" s="28"/>
      <c r="F53" s="28"/>
      <c r="G53" s="28"/>
      <c r="H53" s="28"/>
      <c r="I53" s="28"/>
    </row>
    <row r="54" spans="2:9" ht="17.25" customHeight="1" x14ac:dyDescent="0.15">
      <c r="B54" s="29"/>
      <c r="C54" s="30"/>
      <c r="D54" s="44"/>
      <c r="E54" s="28"/>
      <c r="F54" s="28"/>
      <c r="G54" s="28"/>
      <c r="H54" s="28"/>
      <c r="I54" s="28"/>
    </row>
    <row r="55" spans="2:9" ht="17.25" customHeight="1" x14ac:dyDescent="0.15">
      <c r="B55" s="29"/>
      <c r="C55" s="30"/>
      <c r="D55" s="44"/>
      <c r="E55" s="28"/>
      <c r="F55" s="28"/>
      <c r="G55" s="28"/>
      <c r="H55" s="28"/>
      <c r="I55" s="28"/>
    </row>
    <row r="56" spans="2:9" ht="17.25" customHeight="1" x14ac:dyDescent="0.15">
      <c r="B56" s="29"/>
      <c r="C56" s="30"/>
      <c r="D56" s="44"/>
      <c r="E56" s="28"/>
      <c r="F56" s="28"/>
      <c r="G56" s="28"/>
      <c r="H56" s="28"/>
      <c r="I56" s="28"/>
    </row>
    <row r="57" spans="2:9" ht="17.25" customHeight="1" x14ac:dyDescent="0.15">
      <c r="B57" s="29"/>
      <c r="C57" s="30"/>
      <c r="D57" s="44"/>
      <c r="E57" s="28"/>
      <c r="F57" s="28"/>
      <c r="G57" s="28"/>
      <c r="H57" s="28"/>
      <c r="I57" s="28"/>
    </row>
    <row r="58" spans="2:9" ht="17.25" customHeight="1" x14ac:dyDescent="0.15">
      <c r="B58" s="29"/>
      <c r="C58" s="30"/>
      <c r="D58" s="44"/>
      <c r="E58" s="28"/>
      <c r="F58" s="28"/>
      <c r="G58" s="28"/>
      <c r="H58" s="28"/>
      <c r="I58" s="28"/>
    </row>
    <row r="59" spans="2:9" ht="17.25" customHeight="1" x14ac:dyDescent="0.15">
      <c r="B59" s="29"/>
      <c r="C59" s="30"/>
      <c r="D59" s="44"/>
      <c r="E59" s="28"/>
      <c r="F59" s="28"/>
      <c r="G59" s="28"/>
      <c r="H59" s="28"/>
      <c r="I59" s="28"/>
    </row>
    <row r="60" spans="2:9" ht="17.25" customHeight="1" x14ac:dyDescent="0.15">
      <c r="B60" s="29"/>
      <c r="C60" s="30"/>
      <c r="D60" s="44"/>
      <c r="E60" s="28"/>
      <c r="F60" s="28"/>
      <c r="G60" s="28"/>
      <c r="H60" s="28"/>
      <c r="I60" s="28"/>
    </row>
    <row r="61" spans="2:9" ht="17.25" customHeight="1" x14ac:dyDescent="0.15">
      <c r="B61" s="29"/>
      <c r="C61" s="30"/>
      <c r="D61" s="44"/>
      <c r="E61" s="28"/>
      <c r="F61" s="28"/>
      <c r="G61" s="28"/>
      <c r="H61" s="28"/>
      <c r="I61" s="28"/>
    </row>
    <row r="62" spans="2:9" ht="17.25" customHeight="1" x14ac:dyDescent="0.15">
      <c r="B62" s="32"/>
      <c r="C62" s="33"/>
      <c r="D62" s="34"/>
      <c r="E62" s="35"/>
      <c r="F62" s="35"/>
      <c r="G62" s="35"/>
      <c r="H62" s="35"/>
      <c r="I62" s="35"/>
    </row>
  </sheetData>
  <mergeCells count="16">
    <mergeCell ref="B7:B8"/>
    <mergeCell ref="C7:C8"/>
    <mergeCell ref="D7:D8"/>
    <mergeCell ref="E7:G7"/>
    <mergeCell ref="H7:I7"/>
    <mergeCell ref="C3:D3"/>
    <mergeCell ref="F3:I3"/>
    <mergeCell ref="C4:D4"/>
    <mergeCell ref="F4:I4"/>
    <mergeCell ref="C5:D5"/>
    <mergeCell ref="F5:I5"/>
    <mergeCell ref="H1:I2"/>
    <mergeCell ref="B1:D2"/>
    <mergeCell ref="E1:E2"/>
    <mergeCell ref="F1:F2"/>
    <mergeCell ref="G1:G2"/>
  </mergeCells>
  <phoneticPr fontId="2"/>
  <dataValidations count="1">
    <dataValidation type="list" allowBlank="1" showInputMessage="1" showErrorMessage="1" sqref="G1:G2" xr:uid="{00000000-0002-0000-0700-000001000000}">
      <formula1>$Q$1:$Q$12</formula1>
    </dataValidation>
  </dataValidations>
  <pageMargins left="0.7" right="0.7" top="0.75" bottom="0.75" header="0.3" footer="0.3"/>
  <pageSetup paperSize="9" scale="74"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B1:I28"/>
  <sheetViews>
    <sheetView view="pageBreakPreview" zoomScaleNormal="100" zoomScaleSheetLayoutView="100" workbookViewId="0"/>
  </sheetViews>
  <sheetFormatPr defaultRowHeight="13.5" x14ac:dyDescent="0.15"/>
  <cols>
    <col min="1" max="1" width="5.75" style="46" customWidth="1"/>
    <col min="2" max="2" width="9.5" style="46" customWidth="1"/>
    <col min="3" max="3" width="9.375" style="46" customWidth="1"/>
    <col min="4" max="4" width="16.375" style="46" customWidth="1"/>
    <col min="5" max="7" width="16.375" style="47" customWidth="1"/>
    <col min="8" max="8" width="9" style="46"/>
    <col min="9" max="13" width="14.375" style="46" customWidth="1"/>
    <col min="14" max="16384" width="9" style="46"/>
  </cols>
  <sheetData>
    <row r="1" spans="2:9" ht="22.5" customHeight="1" x14ac:dyDescent="0.15">
      <c r="G1" s="103" t="s">
        <v>126</v>
      </c>
    </row>
    <row r="2" spans="2:9" ht="21" customHeight="1" x14ac:dyDescent="0.15">
      <c r="F2" s="48" t="s">
        <v>52</v>
      </c>
      <c r="G2" s="90" t="s">
        <v>138</v>
      </c>
    </row>
    <row r="3" spans="2:9" ht="21" customHeight="1" x14ac:dyDescent="0.15">
      <c r="B3" s="190" t="s">
        <v>53</v>
      </c>
      <c r="C3" s="190"/>
      <c r="D3" s="190"/>
    </row>
    <row r="4" spans="2:9" ht="21" customHeight="1" x14ac:dyDescent="0.15">
      <c r="B4" s="191" t="s">
        <v>54</v>
      </c>
      <c r="C4" s="191"/>
      <c r="D4" s="191"/>
      <c r="E4" s="191"/>
      <c r="F4" s="191"/>
      <c r="G4" s="191"/>
      <c r="I4" s="49" t="s">
        <v>55</v>
      </c>
    </row>
    <row r="5" spans="2:9" ht="21" customHeight="1" x14ac:dyDescent="0.15">
      <c r="B5" s="191"/>
      <c r="C5" s="191"/>
      <c r="D5" s="191"/>
      <c r="E5" s="191"/>
      <c r="F5" s="191"/>
      <c r="G5" s="191"/>
      <c r="I5" s="49"/>
    </row>
    <row r="6" spans="2:9" ht="21" customHeight="1" x14ac:dyDescent="0.15">
      <c r="I6" s="49" t="s">
        <v>56</v>
      </c>
    </row>
    <row r="7" spans="2:9" ht="21" customHeight="1" x14ac:dyDescent="0.15">
      <c r="B7" s="50" t="s">
        <v>22</v>
      </c>
      <c r="C7" s="89" t="s">
        <v>108</v>
      </c>
      <c r="I7" s="49" t="s">
        <v>57</v>
      </c>
    </row>
    <row r="8" spans="2:9" ht="21" customHeight="1" x14ac:dyDescent="0.15">
      <c r="B8" s="50" t="s">
        <v>10</v>
      </c>
      <c r="C8" s="89" t="s">
        <v>109</v>
      </c>
      <c r="I8" s="49" t="s">
        <v>58</v>
      </c>
    </row>
    <row r="9" spans="2:9" ht="21" customHeight="1" x14ac:dyDescent="0.15">
      <c r="B9" s="50" t="s">
        <v>59</v>
      </c>
      <c r="C9" s="89" t="s">
        <v>112</v>
      </c>
      <c r="I9" s="110" t="s">
        <v>183</v>
      </c>
    </row>
    <row r="10" spans="2:9" ht="21" customHeight="1" x14ac:dyDescent="0.15">
      <c r="B10" s="50" t="s">
        <v>60</v>
      </c>
      <c r="C10" s="89" t="s">
        <v>103</v>
      </c>
      <c r="I10" s="110" t="s">
        <v>141</v>
      </c>
    </row>
    <row r="11" spans="2:9" ht="21" customHeight="1" x14ac:dyDescent="0.15"/>
    <row r="12" spans="2:9" s="50" customFormat="1" ht="21" customHeight="1" x14ac:dyDescent="0.15">
      <c r="B12" s="188" t="s">
        <v>61</v>
      </c>
      <c r="C12" s="189"/>
      <c r="D12" s="51" t="s">
        <v>62</v>
      </c>
      <c r="E12" s="48" t="s">
        <v>63</v>
      </c>
      <c r="F12" s="48" t="s">
        <v>64</v>
      </c>
      <c r="G12" s="48" t="s">
        <v>65</v>
      </c>
    </row>
    <row r="13" spans="2:9" ht="21" customHeight="1" x14ac:dyDescent="0.15">
      <c r="B13" s="230" t="s">
        <v>121</v>
      </c>
      <c r="C13" s="231"/>
      <c r="D13" s="232">
        <v>10000000</v>
      </c>
      <c r="E13" s="101">
        <f>+'請求予定表(2)サンプル'!D18</f>
        <v>0</v>
      </c>
      <c r="F13" s="101">
        <f>+E13</f>
        <v>0</v>
      </c>
      <c r="G13" s="101">
        <f>+D13-F13</f>
        <v>10000000</v>
      </c>
    </row>
    <row r="14" spans="2:9" ht="21" customHeight="1" x14ac:dyDescent="0.15">
      <c r="B14" s="230" t="s">
        <v>67</v>
      </c>
      <c r="C14" s="231"/>
      <c r="D14" s="232"/>
      <c r="E14" s="101">
        <f>+'請求予定表(2)サンプル'!E18</f>
        <v>0</v>
      </c>
      <c r="F14" s="101">
        <f>+F13+E14</f>
        <v>0</v>
      </c>
      <c r="G14" s="101">
        <f>+$D$13-F14</f>
        <v>10000000</v>
      </c>
    </row>
    <row r="15" spans="2:9" ht="21" customHeight="1" x14ac:dyDescent="0.15">
      <c r="B15" s="230" t="s">
        <v>69</v>
      </c>
      <c r="C15" s="231"/>
      <c r="D15" s="232"/>
      <c r="E15" s="101">
        <f>+'請求予定表(2)サンプル'!F18</f>
        <v>1000000</v>
      </c>
      <c r="F15" s="101">
        <f t="shared" ref="F15:F24" si="0">+F14+E15</f>
        <v>1000000</v>
      </c>
      <c r="G15" s="101">
        <f t="shared" ref="G15:G24" si="1">+$D$13-F15</f>
        <v>9000000</v>
      </c>
    </row>
    <row r="16" spans="2:9" ht="21" customHeight="1" x14ac:dyDescent="0.15">
      <c r="B16" s="230" t="s">
        <v>71</v>
      </c>
      <c r="C16" s="231"/>
      <c r="D16" s="232"/>
      <c r="E16" s="101">
        <f>+'請求予定表(2)サンプル'!G18</f>
        <v>1000000</v>
      </c>
      <c r="F16" s="101">
        <f t="shared" si="0"/>
        <v>2000000</v>
      </c>
      <c r="G16" s="101">
        <f t="shared" si="1"/>
        <v>8000000</v>
      </c>
    </row>
    <row r="17" spans="2:7" ht="21" customHeight="1" x14ac:dyDescent="0.15">
      <c r="B17" s="230" t="s">
        <v>73</v>
      </c>
      <c r="C17" s="231"/>
      <c r="D17" s="232"/>
      <c r="E17" s="101">
        <f>+'請求予定表(2)サンプル'!H18</f>
        <v>2000000</v>
      </c>
      <c r="F17" s="101">
        <f t="shared" si="0"/>
        <v>4000000</v>
      </c>
      <c r="G17" s="101">
        <f t="shared" si="1"/>
        <v>6000000</v>
      </c>
    </row>
    <row r="18" spans="2:7" ht="21" customHeight="1" x14ac:dyDescent="0.15">
      <c r="B18" s="230" t="s">
        <v>75</v>
      </c>
      <c r="C18" s="231"/>
      <c r="D18" s="232"/>
      <c r="E18" s="101">
        <f>+'請求予定表(2)サンプル'!I18</f>
        <v>2000000</v>
      </c>
      <c r="F18" s="101">
        <f t="shared" si="0"/>
        <v>6000000</v>
      </c>
      <c r="G18" s="101">
        <f t="shared" si="1"/>
        <v>4000000</v>
      </c>
    </row>
    <row r="19" spans="2:7" ht="21" customHeight="1" x14ac:dyDescent="0.15">
      <c r="B19" s="230" t="s">
        <v>77</v>
      </c>
      <c r="C19" s="231"/>
      <c r="D19" s="232"/>
      <c r="E19" s="101">
        <f>+'請求予定表(2)サンプル'!J18</f>
        <v>2000000</v>
      </c>
      <c r="F19" s="101">
        <f t="shared" si="0"/>
        <v>8000000</v>
      </c>
      <c r="G19" s="101">
        <f t="shared" si="1"/>
        <v>2000000</v>
      </c>
    </row>
    <row r="20" spans="2:7" ht="21" customHeight="1" x14ac:dyDescent="0.15">
      <c r="B20" s="230" t="s">
        <v>78</v>
      </c>
      <c r="C20" s="231"/>
      <c r="D20" s="232"/>
      <c r="E20" s="101">
        <f>+'請求予定表(2)サンプル'!K18</f>
        <v>1000000</v>
      </c>
      <c r="F20" s="101">
        <f t="shared" si="0"/>
        <v>9000000</v>
      </c>
      <c r="G20" s="101">
        <f t="shared" si="1"/>
        <v>1000000</v>
      </c>
    </row>
    <row r="21" spans="2:7" ht="21" customHeight="1" x14ac:dyDescent="0.15">
      <c r="B21" s="230" t="s">
        <v>81</v>
      </c>
      <c r="C21" s="231"/>
      <c r="D21" s="232"/>
      <c r="E21" s="101">
        <f>+'請求予定表(2)サンプル'!L18</f>
        <v>1000000</v>
      </c>
      <c r="F21" s="101">
        <f t="shared" si="0"/>
        <v>10000000</v>
      </c>
      <c r="G21" s="101">
        <f t="shared" si="1"/>
        <v>0</v>
      </c>
    </row>
    <row r="22" spans="2:7" ht="21" customHeight="1" x14ac:dyDescent="0.15">
      <c r="B22" s="230" t="s">
        <v>122</v>
      </c>
      <c r="C22" s="231"/>
      <c r="D22" s="232"/>
      <c r="E22" s="101">
        <f>+'請求予定表(2)サンプル'!M18</f>
        <v>0</v>
      </c>
      <c r="F22" s="101">
        <f t="shared" si="0"/>
        <v>10000000</v>
      </c>
      <c r="G22" s="101">
        <f t="shared" si="1"/>
        <v>0</v>
      </c>
    </row>
    <row r="23" spans="2:7" ht="21" customHeight="1" x14ac:dyDescent="0.15">
      <c r="B23" s="230" t="s">
        <v>123</v>
      </c>
      <c r="C23" s="231"/>
      <c r="D23" s="232"/>
      <c r="E23" s="101">
        <f>+'請求予定表(2)サンプル'!N18</f>
        <v>0</v>
      </c>
      <c r="F23" s="101">
        <f t="shared" si="0"/>
        <v>10000000</v>
      </c>
      <c r="G23" s="101">
        <f t="shared" si="1"/>
        <v>0</v>
      </c>
    </row>
    <row r="24" spans="2:7" ht="21" customHeight="1" x14ac:dyDescent="0.15">
      <c r="B24" s="230" t="s">
        <v>124</v>
      </c>
      <c r="C24" s="231"/>
      <c r="D24" s="232"/>
      <c r="E24" s="101">
        <f>+'請求予定表(2)サンプル'!O18</f>
        <v>0</v>
      </c>
      <c r="F24" s="101">
        <f t="shared" si="0"/>
        <v>10000000</v>
      </c>
      <c r="G24" s="101">
        <f t="shared" si="1"/>
        <v>0</v>
      </c>
    </row>
    <row r="25" spans="2:7" ht="21" customHeight="1" x14ac:dyDescent="0.15"/>
    <row r="26" spans="2:7" ht="21" customHeight="1" x14ac:dyDescent="0.15"/>
    <row r="27" spans="2:7" ht="21" customHeight="1" x14ac:dyDescent="0.15">
      <c r="B27" s="46" t="s">
        <v>182</v>
      </c>
    </row>
    <row r="28" spans="2:7" ht="21" customHeight="1" x14ac:dyDescent="0.15"/>
  </sheetData>
  <mergeCells count="16">
    <mergeCell ref="B24:C24"/>
    <mergeCell ref="B3:D3"/>
    <mergeCell ref="B4:G5"/>
    <mergeCell ref="B12:C12"/>
    <mergeCell ref="B13:C13"/>
    <mergeCell ref="D13:D24"/>
    <mergeCell ref="B14:C14"/>
    <mergeCell ref="B15:C15"/>
    <mergeCell ref="B16:C16"/>
    <mergeCell ref="B17:C17"/>
    <mergeCell ref="B18:C18"/>
    <mergeCell ref="B19:C19"/>
    <mergeCell ref="B20:C20"/>
    <mergeCell ref="B21:C21"/>
    <mergeCell ref="B22:C22"/>
    <mergeCell ref="B23:C23"/>
  </mergeCells>
  <phoneticPr fontId="2"/>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R137"/>
  <sheetViews>
    <sheetView view="pageBreakPreview" zoomScaleNormal="70" zoomScaleSheetLayoutView="100" workbookViewId="0"/>
  </sheetViews>
  <sheetFormatPr defaultColWidth="8.875" defaultRowHeight="13.5" x14ac:dyDescent="0.15"/>
  <cols>
    <col min="1" max="1" width="8.875" style="55"/>
    <col min="2" max="2" width="26.125" style="55" customWidth="1"/>
    <col min="3" max="3" width="14.625" style="55" customWidth="1"/>
    <col min="4" max="15" width="10.125" style="55" customWidth="1"/>
    <col min="16" max="16" width="14" style="55" customWidth="1"/>
    <col min="17" max="17" width="15.25" style="55" customWidth="1"/>
    <col min="18" max="16384" width="8.875" style="55"/>
  </cols>
  <sheetData>
    <row r="1" spans="1:18" ht="16.5" customHeight="1" x14ac:dyDescent="0.15">
      <c r="A1" s="53"/>
      <c r="B1" s="196" t="s">
        <v>66</v>
      </c>
      <c r="C1" s="196"/>
      <c r="D1" s="196"/>
      <c r="E1" s="196"/>
      <c r="F1" s="196"/>
      <c r="G1" s="196"/>
      <c r="H1" s="196"/>
      <c r="I1" s="196"/>
      <c r="J1" s="54"/>
      <c r="K1" s="54"/>
      <c r="L1" s="54"/>
      <c r="M1" s="54"/>
      <c r="N1" s="54"/>
      <c r="O1" s="104" t="s">
        <v>127</v>
      </c>
      <c r="P1" s="53"/>
      <c r="Q1" s="53"/>
      <c r="R1" s="53"/>
    </row>
    <row r="2" spans="1:18" ht="16.5" customHeight="1" x14ac:dyDescent="0.15">
      <c r="A2" s="53"/>
      <c r="B2" s="196"/>
      <c r="C2" s="196"/>
      <c r="D2" s="196"/>
      <c r="E2" s="196"/>
      <c r="F2" s="196"/>
      <c r="G2" s="196"/>
      <c r="H2" s="196"/>
      <c r="I2" s="196"/>
      <c r="J2" s="54"/>
      <c r="K2" s="54"/>
      <c r="L2" s="54"/>
      <c r="M2" s="54"/>
      <c r="N2" s="54"/>
      <c r="O2" s="54"/>
      <c r="P2" s="53"/>
      <c r="Q2" s="53"/>
      <c r="R2" s="53"/>
    </row>
    <row r="3" spans="1:18" ht="16.5" customHeight="1" x14ac:dyDescent="0.15">
      <c r="A3" s="53"/>
      <c r="B3" s="53"/>
      <c r="C3" s="53"/>
      <c r="D3" s="53"/>
      <c r="E3" s="53"/>
      <c r="F3" s="53"/>
      <c r="G3" s="53"/>
      <c r="H3" s="53"/>
      <c r="I3" s="53"/>
      <c r="J3" s="53"/>
      <c r="K3" s="53"/>
      <c r="L3" s="53"/>
      <c r="M3" s="53"/>
      <c r="N3" s="53"/>
      <c r="O3" s="53"/>
      <c r="P3" s="53"/>
      <c r="Q3" s="53"/>
      <c r="R3" s="53"/>
    </row>
    <row r="4" spans="1:18" s="58" customFormat="1" ht="16.5" customHeight="1" x14ac:dyDescent="0.15">
      <c r="A4" s="56"/>
      <c r="B4" s="57" t="s">
        <v>68</v>
      </c>
      <c r="C4" s="234" t="s">
        <v>107</v>
      </c>
      <c r="D4" s="234"/>
      <c r="E4" s="234"/>
      <c r="F4" s="234"/>
      <c r="G4" s="56"/>
      <c r="H4" s="56"/>
      <c r="I4" s="56"/>
      <c r="J4" s="56"/>
      <c r="K4" s="56"/>
      <c r="L4" s="56"/>
      <c r="M4" s="56"/>
      <c r="N4" s="56"/>
      <c r="O4" s="56"/>
      <c r="P4" s="56"/>
      <c r="Q4" s="56"/>
      <c r="R4" s="56"/>
    </row>
    <row r="5" spans="1:18" s="58" customFormat="1" ht="16.5" customHeight="1" x14ac:dyDescent="0.15">
      <c r="A5" s="56"/>
      <c r="B5" s="57" t="s">
        <v>70</v>
      </c>
      <c r="C5" s="233" t="s">
        <v>109</v>
      </c>
      <c r="D5" s="233"/>
      <c r="E5" s="233"/>
      <c r="F5" s="233"/>
      <c r="G5" s="56"/>
      <c r="H5" s="56"/>
      <c r="I5" s="56"/>
      <c r="J5" s="56"/>
      <c r="K5" s="56"/>
      <c r="L5" s="56"/>
      <c r="M5" s="56"/>
      <c r="N5" s="56"/>
      <c r="O5" s="56"/>
      <c r="P5" s="56"/>
      <c r="Q5" s="56"/>
      <c r="R5" s="56"/>
    </row>
    <row r="6" spans="1:18" s="58" customFormat="1" ht="16.5" customHeight="1" x14ac:dyDescent="0.15">
      <c r="B6" s="57" t="s">
        <v>72</v>
      </c>
      <c r="C6" s="233" t="s">
        <v>110</v>
      </c>
      <c r="D6" s="233"/>
      <c r="E6" s="233"/>
      <c r="F6" s="233"/>
    </row>
    <row r="7" spans="1:18" s="58" customFormat="1" ht="16.5" customHeight="1" x14ac:dyDescent="0.15">
      <c r="B7" s="57" t="s">
        <v>74</v>
      </c>
      <c r="C7" s="233" t="s">
        <v>112</v>
      </c>
      <c r="D7" s="233"/>
      <c r="E7" s="233"/>
      <c r="F7" s="233"/>
    </row>
    <row r="8" spans="1:18" s="58" customFormat="1" ht="16.5" customHeight="1" x14ac:dyDescent="0.15">
      <c r="B8" s="57" t="s">
        <v>76</v>
      </c>
      <c r="C8" s="233" t="s">
        <v>120</v>
      </c>
      <c r="D8" s="233"/>
      <c r="E8" s="233"/>
      <c r="F8" s="233"/>
    </row>
    <row r="9" spans="1:18" s="58" customFormat="1" ht="16.5" customHeight="1" x14ac:dyDescent="0.15">
      <c r="B9" s="59"/>
      <c r="C9" s="56"/>
      <c r="D9" s="56"/>
      <c r="E9" s="56"/>
      <c r="F9" s="56"/>
    </row>
    <row r="10" spans="1:18" s="58" customFormat="1" ht="16.5" customHeight="1" x14ac:dyDescent="0.15">
      <c r="B10" s="60" t="s">
        <v>79</v>
      </c>
      <c r="C10" s="60" t="s">
        <v>80</v>
      </c>
      <c r="D10" s="123" t="s">
        <v>170</v>
      </c>
      <c r="E10" s="123" t="s">
        <v>171</v>
      </c>
      <c r="F10" s="123" t="s">
        <v>172</v>
      </c>
      <c r="G10" s="123" t="s">
        <v>173</v>
      </c>
      <c r="H10" s="123" t="s">
        <v>174</v>
      </c>
      <c r="I10" s="123" t="s">
        <v>175</v>
      </c>
      <c r="J10" s="123" t="s">
        <v>176</v>
      </c>
      <c r="K10" s="123" t="s">
        <v>177</v>
      </c>
      <c r="L10" s="123" t="s">
        <v>178</v>
      </c>
      <c r="M10" s="123" t="s">
        <v>179</v>
      </c>
      <c r="N10" s="123" t="s">
        <v>180</v>
      </c>
      <c r="O10" s="123" t="s">
        <v>181</v>
      </c>
      <c r="P10" s="98"/>
    </row>
    <row r="11" spans="1:18" s="61" customFormat="1" ht="16.5" customHeight="1" x14ac:dyDescent="0.15">
      <c r="B11" s="100" t="s">
        <v>114</v>
      </c>
      <c r="C11" s="95">
        <v>250000</v>
      </c>
      <c r="D11" s="96">
        <v>0</v>
      </c>
      <c r="E11" s="96">
        <v>0</v>
      </c>
      <c r="F11" s="96">
        <v>150000</v>
      </c>
      <c r="G11" s="96">
        <v>0</v>
      </c>
      <c r="H11" s="96">
        <v>0</v>
      </c>
      <c r="I11" s="96">
        <v>0</v>
      </c>
      <c r="J11" s="96">
        <v>0</v>
      </c>
      <c r="K11" s="96">
        <v>0</v>
      </c>
      <c r="L11" s="96">
        <v>100000</v>
      </c>
      <c r="M11" s="96">
        <v>0</v>
      </c>
      <c r="N11" s="96">
        <v>0</v>
      </c>
      <c r="O11" s="96">
        <v>0</v>
      </c>
      <c r="P11" s="99">
        <f>SUM(D11:O11)</f>
        <v>250000</v>
      </c>
    </row>
    <row r="12" spans="1:18" s="61" customFormat="1" ht="16.5" customHeight="1" x14ac:dyDescent="0.15">
      <c r="B12" s="100" t="s">
        <v>115</v>
      </c>
      <c r="C12" s="95">
        <v>5000000</v>
      </c>
      <c r="D12" s="96">
        <v>0</v>
      </c>
      <c r="E12" s="96">
        <v>0</v>
      </c>
      <c r="F12" s="96">
        <v>400000</v>
      </c>
      <c r="G12" s="96">
        <v>500000</v>
      </c>
      <c r="H12" s="96">
        <v>1000000</v>
      </c>
      <c r="I12" s="96">
        <v>1000000</v>
      </c>
      <c r="J12" s="96">
        <v>1000000</v>
      </c>
      <c r="K12" s="96">
        <v>500000</v>
      </c>
      <c r="L12" s="96">
        <v>450000</v>
      </c>
      <c r="M12" s="96">
        <v>0</v>
      </c>
      <c r="N12" s="96">
        <v>0</v>
      </c>
      <c r="O12" s="96">
        <v>0</v>
      </c>
      <c r="P12" s="99">
        <f t="shared" ref="P12:P18" si="0">SUM(D12:O12)</f>
        <v>4850000</v>
      </c>
    </row>
    <row r="13" spans="1:18" s="61" customFormat="1" ht="16.5" customHeight="1" x14ac:dyDescent="0.15">
      <c r="B13" s="100" t="s">
        <v>116</v>
      </c>
      <c r="C13" s="95">
        <v>4000000</v>
      </c>
      <c r="D13" s="96">
        <v>0</v>
      </c>
      <c r="E13" s="96">
        <v>0</v>
      </c>
      <c r="F13" s="96">
        <v>300000</v>
      </c>
      <c r="G13" s="96">
        <v>350000</v>
      </c>
      <c r="H13" s="96">
        <v>700000</v>
      </c>
      <c r="I13" s="96">
        <v>700000</v>
      </c>
      <c r="J13" s="96">
        <v>700000</v>
      </c>
      <c r="K13" s="96">
        <v>350000</v>
      </c>
      <c r="L13" s="96">
        <v>300000</v>
      </c>
      <c r="M13" s="96">
        <v>0</v>
      </c>
      <c r="N13" s="96">
        <v>0</v>
      </c>
      <c r="O13" s="96">
        <v>0</v>
      </c>
      <c r="P13" s="99">
        <f t="shared" si="0"/>
        <v>3400000</v>
      </c>
    </row>
    <row r="14" spans="1:18" s="61" customFormat="1" ht="16.5" customHeight="1" x14ac:dyDescent="0.15">
      <c r="B14" s="100" t="s">
        <v>2</v>
      </c>
      <c r="C14" s="95">
        <f>SUM(C11:C13)</f>
        <v>9250000</v>
      </c>
      <c r="D14" s="95">
        <f t="shared" ref="D14:O14" si="1">SUM(D11:D13)</f>
        <v>0</v>
      </c>
      <c r="E14" s="95">
        <f t="shared" si="1"/>
        <v>0</v>
      </c>
      <c r="F14" s="95">
        <f t="shared" si="1"/>
        <v>850000</v>
      </c>
      <c r="G14" s="95">
        <f t="shared" si="1"/>
        <v>850000</v>
      </c>
      <c r="H14" s="95">
        <f>SUM(H11:H13)</f>
        <v>1700000</v>
      </c>
      <c r="I14" s="95">
        <f>SUM(I11:I13)</f>
        <v>1700000</v>
      </c>
      <c r="J14" s="95">
        <f>SUM(J11:J13)</f>
        <v>1700000</v>
      </c>
      <c r="K14" s="95">
        <f>SUM(K11:K13)</f>
        <v>850000</v>
      </c>
      <c r="L14" s="95">
        <f>SUM(L11:L13)</f>
        <v>850000</v>
      </c>
      <c r="M14" s="95">
        <f t="shared" si="1"/>
        <v>0</v>
      </c>
      <c r="N14" s="95">
        <f t="shared" si="1"/>
        <v>0</v>
      </c>
      <c r="O14" s="95">
        <f t="shared" si="1"/>
        <v>0</v>
      </c>
      <c r="P14" s="99">
        <f t="shared" si="0"/>
        <v>8500000</v>
      </c>
    </row>
    <row r="15" spans="1:18" s="61" customFormat="1" ht="16.5" customHeight="1" x14ac:dyDescent="0.15">
      <c r="B15" s="100"/>
      <c r="C15" s="95"/>
      <c r="D15" s="96"/>
      <c r="E15" s="96"/>
      <c r="F15" s="96"/>
      <c r="G15" s="96"/>
      <c r="H15" s="96"/>
      <c r="I15" s="96"/>
      <c r="J15" s="96"/>
      <c r="K15" s="96"/>
      <c r="L15" s="96"/>
      <c r="M15" s="96"/>
      <c r="N15" s="96"/>
      <c r="O15" s="96"/>
      <c r="P15" s="99"/>
    </row>
    <row r="16" spans="1:18" s="61" customFormat="1" ht="16.5" customHeight="1" x14ac:dyDescent="0.15">
      <c r="B16" s="100" t="s">
        <v>118</v>
      </c>
      <c r="C16" s="95">
        <v>750000</v>
      </c>
      <c r="D16" s="96">
        <v>0</v>
      </c>
      <c r="E16" s="96">
        <v>0</v>
      </c>
      <c r="F16" s="96">
        <v>150000</v>
      </c>
      <c r="G16" s="96">
        <v>150000</v>
      </c>
      <c r="H16" s="96">
        <v>300000</v>
      </c>
      <c r="I16" s="96">
        <v>300000</v>
      </c>
      <c r="J16" s="96">
        <v>300000</v>
      </c>
      <c r="K16" s="96">
        <v>150000</v>
      </c>
      <c r="L16" s="96">
        <v>150000</v>
      </c>
      <c r="M16" s="96">
        <v>0</v>
      </c>
      <c r="N16" s="96">
        <v>0</v>
      </c>
      <c r="O16" s="96">
        <v>0</v>
      </c>
      <c r="P16" s="99">
        <f t="shared" si="0"/>
        <v>1500000</v>
      </c>
    </row>
    <row r="17" spans="2:17" s="61" customFormat="1" ht="16.5" customHeight="1" x14ac:dyDescent="0.15">
      <c r="B17" s="100"/>
      <c r="C17" s="95"/>
      <c r="D17" s="96"/>
      <c r="E17" s="96"/>
      <c r="F17" s="96"/>
      <c r="G17" s="96"/>
      <c r="H17" s="96"/>
      <c r="I17" s="96"/>
      <c r="J17" s="96"/>
      <c r="K17" s="96"/>
      <c r="L17" s="96"/>
      <c r="M17" s="96"/>
      <c r="N17" s="96"/>
      <c r="O17" s="96"/>
      <c r="P17" s="99"/>
    </row>
    <row r="18" spans="2:17" s="61" customFormat="1" ht="16.5" customHeight="1" x14ac:dyDescent="0.15">
      <c r="B18" s="100" t="s">
        <v>19</v>
      </c>
      <c r="C18" s="95">
        <f>+C16+C14</f>
        <v>10000000</v>
      </c>
      <c r="D18" s="95">
        <f t="shared" ref="D18:O18" si="2">+D16+D14</f>
        <v>0</v>
      </c>
      <c r="E18" s="95">
        <f t="shared" si="2"/>
        <v>0</v>
      </c>
      <c r="F18" s="95">
        <f t="shared" si="2"/>
        <v>1000000</v>
      </c>
      <c r="G18" s="95">
        <f t="shared" si="2"/>
        <v>1000000</v>
      </c>
      <c r="H18" s="95">
        <f>+H16+H14</f>
        <v>2000000</v>
      </c>
      <c r="I18" s="95">
        <f>+I16+I14</f>
        <v>2000000</v>
      </c>
      <c r="J18" s="95">
        <f>+J16+J14</f>
        <v>2000000</v>
      </c>
      <c r="K18" s="95">
        <f>+K16+K14</f>
        <v>1000000</v>
      </c>
      <c r="L18" s="95">
        <f>+L16+L14</f>
        <v>1000000</v>
      </c>
      <c r="M18" s="95">
        <f t="shared" si="2"/>
        <v>0</v>
      </c>
      <c r="N18" s="95">
        <f t="shared" si="2"/>
        <v>0</v>
      </c>
      <c r="O18" s="95">
        <f t="shared" si="2"/>
        <v>0</v>
      </c>
      <c r="P18" s="99">
        <f t="shared" si="0"/>
        <v>10000000</v>
      </c>
    </row>
    <row r="19" spans="2:17" s="61" customFormat="1" ht="16.5" customHeight="1" x14ac:dyDescent="0.15">
      <c r="B19" s="62"/>
      <c r="C19" s="63"/>
      <c r="D19" s="64"/>
      <c r="E19" s="64"/>
      <c r="F19" s="64"/>
      <c r="G19" s="64"/>
      <c r="H19" s="64"/>
      <c r="I19" s="64"/>
      <c r="J19" s="64"/>
      <c r="K19" s="64"/>
      <c r="L19" s="64"/>
      <c r="M19" s="64"/>
      <c r="N19" s="64"/>
      <c r="O19" s="64"/>
    </row>
    <row r="20" spans="2:17" s="61" customFormat="1" ht="16.5" customHeight="1" x14ac:dyDescent="0.15">
      <c r="B20" s="62"/>
      <c r="C20" s="63"/>
      <c r="D20" s="64"/>
      <c r="E20" s="64"/>
      <c r="F20" s="64"/>
      <c r="G20" s="64"/>
      <c r="H20" s="64"/>
      <c r="I20" s="64"/>
      <c r="J20" s="64"/>
      <c r="K20" s="64"/>
      <c r="L20" s="64"/>
      <c r="M20" s="64"/>
      <c r="N20" s="64"/>
      <c r="O20" s="64"/>
    </row>
    <row r="21" spans="2:17" s="61" customFormat="1" ht="16.5" customHeight="1" x14ac:dyDescent="0.15">
      <c r="B21" s="62"/>
      <c r="C21" s="63"/>
      <c r="D21" s="64"/>
      <c r="E21" s="64"/>
      <c r="F21" s="64"/>
      <c r="G21" s="64"/>
      <c r="H21" s="64"/>
      <c r="I21" s="64"/>
      <c r="J21" s="64"/>
      <c r="K21" s="64"/>
      <c r="L21" s="64"/>
      <c r="M21" s="64"/>
      <c r="N21" s="64"/>
      <c r="O21" s="64"/>
    </row>
    <row r="22" spans="2:17" s="61" customFormat="1" ht="16.5" customHeight="1" x14ac:dyDescent="0.15">
      <c r="B22" s="62"/>
      <c r="C22" s="97"/>
      <c r="D22" s="64"/>
      <c r="E22" s="64"/>
      <c r="F22" s="64"/>
      <c r="G22" s="64"/>
      <c r="H22" s="64"/>
      <c r="I22" s="64"/>
      <c r="J22" s="64"/>
      <c r="K22" s="64"/>
      <c r="L22" s="64"/>
      <c r="M22" s="64"/>
      <c r="N22" s="64"/>
      <c r="O22" s="64"/>
    </row>
    <row r="23" spans="2:17" s="61" customFormat="1" ht="16.5" customHeight="1" x14ac:dyDescent="0.15">
      <c r="B23" s="62"/>
      <c r="C23" s="63"/>
      <c r="D23" s="64"/>
      <c r="E23" s="64"/>
      <c r="F23" s="64"/>
      <c r="G23" s="64"/>
      <c r="H23" s="64"/>
      <c r="I23" s="64"/>
      <c r="J23" s="64"/>
      <c r="K23" s="64"/>
      <c r="L23" s="64"/>
      <c r="M23" s="64"/>
      <c r="N23" s="64"/>
      <c r="O23" s="64"/>
    </row>
    <row r="24" spans="2:17" s="61" customFormat="1" ht="16.5" customHeight="1" x14ac:dyDescent="0.15">
      <c r="B24" s="62"/>
      <c r="C24" s="63"/>
      <c r="D24" s="64"/>
      <c r="E24" s="64"/>
      <c r="F24" s="64"/>
      <c r="G24" s="64"/>
      <c r="H24" s="64"/>
      <c r="I24" s="64"/>
      <c r="J24" s="64"/>
      <c r="K24" s="64"/>
      <c r="L24" s="64"/>
      <c r="M24" s="64"/>
      <c r="N24" s="64"/>
      <c r="O24" s="64"/>
    </row>
    <row r="25" spans="2:17" s="61" customFormat="1" ht="16.5" customHeight="1" x14ac:dyDescent="0.15">
      <c r="B25" s="62"/>
      <c r="C25" s="63"/>
      <c r="D25" s="64"/>
      <c r="E25" s="64"/>
      <c r="F25" s="64"/>
      <c r="G25" s="64"/>
      <c r="H25" s="64"/>
      <c r="I25" s="64"/>
      <c r="J25" s="64"/>
      <c r="K25" s="64"/>
      <c r="L25" s="64"/>
      <c r="M25" s="64"/>
      <c r="N25" s="64"/>
      <c r="O25" s="64"/>
      <c r="Q25" s="66"/>
    </row>
    <row r="26" spans="2:17" s="61" customFormat="1" ht="16.5" customHeight="1" x14ac:dyDescent="0.15">
      <c r="B26" s="62"/>
      <c r="C26" s="63"/>
      <c r="D26" s="64"/>
      <c r="E26" s="64"/>
      <c r="F26" s="64"/>
      <c r="G26" s="64"/>
      <c r="H26" s="64"/>
      <c r="I26" s="64"/>
      <c r="J26" s="64"/>
      <c r="K26" s="64"/>
      <c r="L26" s="64"/>
      <c r="M26" s="64"/>
      <c r="N26" s="64"/>
      <c r="O26" s="64"/>
      <c r="Q26" s="66"/>
    </row>
    <row r="27" spans="2:17" s="61" customFormat="1" ht="16.5" customHeight="1" x14ac:dyDescent="0.15">
      <c r="B27" s="62"/>
      <c r="C27" s="63"/>
      <c r="D27" s="64"/>
      <c r="E27" s="64"/>
      <c r="F27" s="64"/>
      <c r="G27" s="64"/>
      <c r="H27" s="64"/>
      <c r="I27" s="64"/>
      <c r="J27" s="64"/>
      <c r="K27" s="64"/>
      <c r="L27" s="64"/>
      <c r="M27" s="64"/>
      <c r="N27" s="64"/>
      <c r="O27" s="64"/>
      <c r="Q27" s="66"/>
    </row>
    <row r="28" spans="2:17" s="61" customFormat="1" ht="16.5" customHeight="1" x14ac:dyDescent="0.15">
      <c r="B28" s="62"/>
      <c r="C28" s="63"/>
      <c r="D28" s="64"/>
      <c r="E28" s="64"/>
      <c r="F28" s="64"/>
      <c r="G28" s="64"/>
      <c r="H28" s="64"/>
      <c r="I28" s="64"/>
      <c r="J28" s="64"/>
      <c r="K28" s="64"/>
      <c r="L28" s="64"/>
      <c r="M28" s="64"/>
      <c r="N28" s="64"/>
      <c r="O28" s="64"/>
      <c r="Q28" s="66"/>
    </row>
    <row r="29" spans="2:17" s="61" customFormat="1" ht="16.5" customHeight="1" x14ac:dyDescent="0.15">
      <c r="B29" s="62"/>
      <c r="C29" s="63"/>
      <c r="D29" s="64"/>
      <c r="E29" s="64"/>
      <c r="F29" s="64"/>
      <c r="G29" s="64"/>
      <c r="H29" s="64"/>
      <c r="I29" s="64"/>
      <c r="J29" s="64"/>
      <c r="K29" s="64"/>
      <c r="L29" s="64"/>
      <c r="M29" s="64"/>
      <c r="N29" s="64"/>
      <c r="O29" s="64"/>
      <c r="Q29" s="66"/>
    </row>
    <row r="30" spans="2:17" s="61" customFormat="1" ht="16.5" customHeight="1" x14ac:dyDescent="0.15">
      <c r="B30" s="62"/>
      <c r="C30" s="63"/>
      <c r="D30" s="64"/>
      <c r="E30" s="64"/>
      <c r="F30" s="64"/>
      <c r="G30" s="64"/>
      <c r="H30" s="64"/>
      <c r="I30" s="64"/>
      <c r="J30" s="64"/>
      <c r="K30" s="64"/>
      <c r="L30" s="64"/>
      <c r="M30" s="64"/>
      <c r="N30" s="64"/>
      <c r="O30" s="64"/>
      <c r="Q30" s="66"/>
    </row>
    <row r="31" spans="2:17" s="61" customFormat="1" ht="16.5" customHeight="1" x14ac:dyDescent="0.15">
      <c r="B31" s="62"/>
      <c r="C31" s="63"/>
      <c r="D31" s="64"/>
      <c r="E31" s="64"/>
      <c r="F31" s="64"/>
      <c r="G31" s="64"/>
      <c r="H31" s="64"/>
      <c r="I31" s="64"/>
      <c r="J31" s="64"/>
      <c r="K31" s="64"/>
      <c r="L31" s="64"/>
      <c r="M31" s="64"/>
      <c r="N31" s="64"/>
      <c r="O31" s="64"/>
      <c r="Q31" s="66"/>
    </row>
    <row r="32" spans="2:17" s="61" customFormat="1" ht="16.5" customHeight="1" x14ac:dyDescent="0.15">
      <c r="B32" s="62"/>
      <c r="C32" s="63"/>
      <c r="D32" s="64"/>
      <c r="E32" s="64"/>
      <c r="F32" s="64"/>
      <c r="G32" s="64"/>
      <c r="H32" s="64"/>
      <c r="I32" s="64"/>
      <c r="J32" s="64"/>
      <c r="K32" s="64"/>
      <c r="L32" s="64"/>
      <c r="M32" s="64"/>
      <c r="N32" s="64"/>
      <c r="O32" s="64"/>
      <c r="Q32" s="66"/>
    </row>
    <row r="33" spans="2:17" s="61" customFormat="1" ht="16.5" customHeight="1" x14ac:dyDescent="0.15">
      <c r="B33" s="62"/>
      <c r="C33" s="63"/>
      <c r="D33" s="64"/>
      <c r="E33" s="64"/>
      <c r="F33" s="64"/>
      <c r="G33" s="64"/>
      <c r="H33" s="64"/>
      <c r="I33" s="64"/>
      <c r="J33" s="64"/>
      <c r="K33" s="64"/>
      <c r="L33" s="64"/>
      <c r="M33" s="64"/>
      <c r="N33" s="64"/>
      <c r="O33" s="64"/>
      <c r="Q33" s="66"/>
    </row>
    <row r="34" spans="2:17" s="61" customFormat="1" ht="16.5" customHeight="1" x14ac:dyDescent="0.15">
      <c r="B34" s="62"/>
      <c r="C34" s="63"/>
      <c r="D34" s="64"/>
      <c r="E34" s="64"/>
      <c r="F34" s="64"/>
      <c r="G34" s="64"/>
      <c r="H34" s="64"/>
      <c r="I34" s="64"/>
      <c r="J34" s="64"/>
      <c r="K34" s="64"/>
      <c r="L34" s="64"/>
      <c r="M34" s="64"/>
      <c r="N34" s="64"/>
      <c r="O34" s="64"/>
      <c r="Q34" s="66"/>
    </row>
    <row r="35" spans="2:17" s="61" customFormat="1" ht="16.5" customHeight="1" x14ac:dyDescent="0.15">
      <c r="B35" s="62"/>
      <c r="C35" s="63"/>
      <c r="D35" s="64"/>
      <c r="E35" s="64"/>
      <c r="F35" s="64"/>
      <c r="G35" s="64"/>
      <c r="H35" s="64"/>
      <c r="I35" s="64"/>
      <c r="J35" s="64"/>
      <c r="K35" s="64"/>
      <c r="L35" s="64"/>
      <c r="M35" s="64"/>
      <c r="N35" s="64"/>
      <c r="O35" s="64"/>
      <c r="Q35" s="66"/>
    </row>
    <row r="36" spans="2:17" s="61" customFormat="1" ht="16.5" customHeight="1" x14ac:dyDescent="0.15">
      <c r="B36" s="62"/>
      <c r="C36" s="63"/>
      <c r="D36" s="64"/>
      <c r="E36" s="64"/>
      <c r="F36" s="64"/>
      <c r="G36" s="64"/>
      <c r="H36" s="64"/>
      <c r="I36" s="64"/>
      <c r="J36" s="64"/>
      <c r="K36" s="64"/>
      <c r="L36" s="64"/>
      <c r="M36" s="64"/>
      <c r="N36" s="64"/>
      <c r="O36" s="64"/>
      <c r="Q36" s="66"/>
    </row>
    <row r="37" spans="2:17" s="61" customFormat="1" ht="16.5" customHeight="1" x14ac:dyDescent="0.15">
      <c r="B37" s="62"/>
      <c r="C37" s="63"/>
      <c r="D37" s="64"/>
      <c r="E37" s="64"/>
      <c r="F37" s="64"/>
      <c r="G37" s="64"/>
      <c r="H37" s="64"/>
      <c r="I37" s="64"/>
      <c r="J37" s="64"/>
      <c r="K37" s="64"/>
      <c r="L37" s="64"/>
      <c r="M37" s="64"/>
      <c r="N37" s="64"/>
      <c r="O37" s="64"/>
    </row>
    <row r="38" spans="2:17" s="61" customFormat="1" ht="16.5" customHeight="1" x14ac:dyDescent="0.15">
      <c r="B38" s="62"/>
      <c r="C38" s="63"/>
      <c r="D38" s="64"/>
      <c r="E38" s="64"/>
      <c r="F38" s="64"/>
      <c r="G38" s="64"/>
      <c r="H38" s="64"/>
      <c r="I38" s="64"/>
      <c r="J38" s="64"/>
      <c r="K38" s="64"/>
      <c r="L38" s="64"/>
      <c r="M38" s="64"/>
      <c r="N38" s="64"/>
      <c r="O38" s="64"/>
    </row>
    <row r="39" spans="2:17" s="61" customFormat="1" ht="16.5" customHeight="1" x14ac:dyDescent="0.15">
      <c r="B39" s="62"/>
      <c r="C39" s="63"/>
      <c r="D39" s="64"/>
      <c r="E39" s="64"/>
      <c r="F39" s="64"/>
      <c r="G39" s="64"/>
      <c r="H39" s="64"/>
      <c r="I39" s="64"/>
      <c r="J39" s="64"/>
      <c r="K39" s="64"/>
      <c r="L39" s="64"/>
      <c r="M39" s="64"/>
      <c r="N39" s="64"/>
      <c r="O39" s="64"/>
    </row>
    <row r="40" spans="2:17" s="67" customFormat="1" ht="16.5" customHeight="1" x14ac:dyDescent="0.15">
      <c r="B40" s="46" t="s">
        <v>182</v>
      </c>
      <c r="C40" s="68"/>
      <c r="D40" s="68"/>
      <c r="E40" s="68"/>
      <c r="F40" s="68"/>
    </row>
    <row r="41" spans="2:17" s="69" customFormat="1" ht="16.5" customHeight="1" x14ac:dyDescent="0.15"/>
    <row r="42" spans="2:17" s="69" customFormat="1" ht="16.5" customHeight="1" x14ac:dyDescent="0.15"/>
    <row r="43" spans="2:17" s="69" customFormat="1" ht="16.5" customHeight="1" x14ac:dyDescent="0.15"/>
    <row r="44" spans="2:17" s="69" customFormat="1" ht="16.5" customHeight="1" x14ac:dyDescent="0.15"/>
    <row r="45" spans="2:17" s="69" customFormat="1" ht="16.5" customHeight="1" x14ac:dyDescent="0.15"/>
    <row r="46" spans="2:17" s="69" customFormat="1" ht="16.5" customHeight="1" x14ac:dyDescent="0.15"/>
    <row r="47" spans="2:17" s="69" customFormat="1" ht="16.5" customHeight="1" x14ac:dyDescent="0.15"/>
    <row r="48" spans="2:17" s="69" customFormat="1" ht="16.5" customHeight="1" x14ac:dyDescent="0.15"/>
    <row r="49" s="69" customFormat="1" ht="16.5" customHeight="1" x14ac:dyDescent="0.15"/>
    <row r="50" s="69" customFormat="1" ht="16.5" customHeight="1" x14ac:dyDescent="0.15"/>
    <row r="51" s="69" customFormat="1" ht="16.5" customHeight="1" x14ac:dyDescent="0.15"/>
    <row r="52" s="69" customFormat="1" ht="16.5" customHeight="1" x14ac:dyDescent="0.15"/>
    <row r="53" s="69" customFormat="1" ht="16.5" customHeight="1" x14ac:dyDescent="0.15"/>
    <row r="54" s="69" customFormat="1" ht="16.5" customHeight="1" x14ac:dyDescent="0.15"/>
    <row r="55" s="69" customFormat="1" ht="16.5" customHeight="1" x14ac:dyDescent="0.15"/>
    <row r="56" s="69" customFormat="1" ht="16.5" customHeight="1" x14ac:dyDescent="0.15"/>
    <row r="57" s="69" customFormat="1" ht="16.5" customHeight="1" x14ac:dyDescent="0.15"/>
    <row r="58" s="69" customFormat="1" ht="16.5" customHeight="1" x14ac:dyDescent="0.15"/>
    <row r="59" s="69" customFormat="1" ht="16.5" customHeight="1" x14ac:dyDescent="0.15"/>
    <row r="60" s="69" customFormat="1" ht="16.5" customHeight="1" x14ac:dyDescent="0.15"/>
    <row r="61" s="69" customFormat="1" ht="16.5" customHeight="1" x14ac:dyDescent="0.15"/>
    <row r="62" s="69" customFormat="1" ht="16.5" customHeight="1" x14ac:dyDescent="0.15"/>
    <row r="63" s="69" customFormat="1" ht="16.5" customHeight="1" x14ac:dyDescent="0.15"/>
    <row r="64" s="69" customFormat="1" ht="16.5" customHeight="1" x14ac:dyDescent="0.15"/>
    <row r="65" s="69" customFormat="1" ht="16.5" customHeight="1" x14ac:dyDescent="0.15"/>
    <row r="66" s="69" customFormat="1" ht="16.5" customHeight="1" x14ac:dyDescent="0.15"/>
    <row r="67" s="69" customFormat="1" ht="16.5" customHeight="1" x14ac:dyDescent="0.15"/>
    <row r="68" s="69" customFormat="1" ht="16.5" customHeight="1" x14ac:dyDescent="0.15"/>
    <row r="69" s="69" customFormat="1" ht="16.5" customHeight="1" x14ac:dyDescent="0.15"/>
    <row r="70" s="69" customFormat="1" ht="16.5" customHeight="1" x14ac:dyDescent="0.15"/>
    <row r="71" s="69" customFormat="1" ht="16.5" customHeight="1" x14ac:dyDescent="0.15"/>
    <row r="72" s="69" customFormat="1" ht="16.5" customHeight="1" x14ac:dyDescent="0.15"/>
    <row r="73" s="69" customFormat="1" ht="16.5" customHeight="1" x14ac:dyDescent="0.15"/>
    <row r="74" s="69" customFormat="1" ht="16.5" customHeight="1" x14ac:dyDescent="0.15"/>
    <row r="75" s="69" customFormat="1" ht="16.5" customHeight="1" x14ac:dyDescent="0.15"/>
    <row r="76" s="69" customFormat="1" ht="16.5" customHeight="1" x14ac:dyDescent="0.15"/>
    <row r="77" s="69" customFormat="1" ht="16.5" customHeight="1" x14ac:dyDescent="0.15"/>
    <row r="78" s="69" customFormat="1" ht="16.5" customHeight="1" x14ac:dyDescent="0.15"/>
    <row r="79" s="69" customFormat="1" ht="16.5" customHeight="1" x14ac:dyDescent="0.15"/>
    <row r="80" s="69" customFormat="1" ht="16.5" customHeight="1" x14ac:dyDescent="0.15"/>
    <row r="81" s="69" customFormat="1" ht="16.5" customHeight="1" x14ac:dyDescent="0.15"/>
    <row r="82" s="69" customFormat="1" ht="16.5" customHeight="1" x14ac:dyDescent="0.15"/>
    <row r="83" s="69" customFormat="1" ht="16.5" customHeight="1" x14ac:dyDescent="0.15"/>
    <row r="84" s="69" customFormat="1" ht="16.5" customHeight="1" x14ac:dyDescent="0.15"/>
    <row r="85" s="69" customFormat="1" ht="16.5" customHeight="1" x14ac:dyDescent="0.15"/>
    <row r="86" s="69" customFormat="1" ht="16.5" customHeight="1" x14ac:dyDescent="0.15"/>
    <row r="87" s="69" customFormat="1" ht="16.5" customHeight="1" x14ac:dyDescent="0.15"/>
    <row r="88" s="69" customFormat="1" ht="16.5" customHeight="1" x14ac:dyDescent="0.15"/>
    <row r="89" s="69" customFormat="1" ht="16.5" customHeight="1" x14ac:dyDescent="0.15"/>
    <row r="90" s="69" customFormat="1" ht="16.5" customHeight="1" x14ac:dyDescent="0.15"/>
    <row r="91" s="69" customFormat="1" ht="16.5" customHeight="1" x14ac:dyDescent="0.15"/>
    <row r="92" s="69" customFormat="1" ht="16.5" customHeight="1" x14ac:dyDescent="0.15"/>
    <row r="93" s="69" customFormat="1" ht="16.5" customHeight="1" x14ac:dyDescent="0.15"/>
    <row r="94" s="69" customFormat="1" ht="16.5" customHeight="1" x14ac:dyDescent="0.15"/>
    <row r="95" s="69" customFormat="1" ht="16.5" customHeight="1" x14ac:dyDescent="0.15"/>
    <row r="96" s="69" customFormat="1" ht="16.5" customHeight="1" x14ac:dyDescent="0.15"/>
    <row r="97" s="69" customFormat="1" ht="16.5" customHeight="1" x14ac:dyDescent="0.15"/>
    <row r="98" s="69" customFormat="1" ht="16.5" customHeight="1" x14ac:dyDescent="0.15"/>
    <row r="99" s="69" customFormat="1" ht="16.5" customHeight="1" x14ac:dyDescent="0.15"/>
    <row r="100" s="69" customFormat="1" ht="16.5" customHeight="1" x14ac:dyDescent="0.15"/>
    <row r="101" s="69" customFormat="1" ht="16.5" customHeight="1" x14ac:dyDescent="0.15"/>
    <row r="102" s="69" customFormat="1" ht="16.5" customHeight="1" x14ac:dyDescent="0.15"/>
    <row r="103" s="69" customFormat="1" ht="16.5" customHeight="1" x14ac:dyDescent="0.15"/>
    <row r="104" s="69" customFormat="1" ht="16.5" customHeight="1" x14ac:dyDescent="0.15"/>
    <row r="105" s="69" customFormat="1" ht="16.5" customHeight="1" x14ac:dyDescent="0.15"/>
    <row r="106" s="69" customFormat="1" ht="16.5" customHeight="1" x14ac:dyDescent="0.15"/>
    <row r="107" s="69" customFormat="1" ht="16.5" customHeight="1" x14ac:dyDescent="0.15"/>
    <row r="108" s="69" customFormat="1" ht="16.5" customHeight="1" x14ac:dyDescent="0.15"/>
    <row r="109" s="69" customFormat="1" ht="16.5" customHeight="1" x14ac:dyDescent="0.15"/>
    <row r="110" s="69" customFormat="1" ht="16.5" customHeight="1" x14ac:dyDescent="0.15"/>
    <row r="111" s="69" customFormat="1" ht="16.5" customHeight="1" x14ac:dyDescent="0.15"/>
    <row r="112" s="69" customFormat="1" ht="16.5" customHeight="1" x14ac:dyDescent="0.15"/>
    <row r="113" s="69" customFormat="1" ht="16.5" customHeight="1" x14ac:dyDescent="0.15"/>
    <row r="114" s="69" customFormat="1" ht="16.5" customHeight="1" x14ac:dyDescent="0.15"/>
    <row r="115" s="69" customFormat="1" ht="16.5" customHeight="1" x14ac:dyDescent="0.15"/>
    <row r="116" s="69" customFormat="1" ht="16.5" customHeight="1" x14ac:dyDescent="0.15"/>
    <row r="117" s="69" customFormat="1" ht="16.5" customHeight="1" x14ac:dyDescent="0.15"/>
    <row r="118" s="69" customFormat="1" ht="16.5" customHeight="1" x14ac:dyDescent="0.15"/>
    <row r="119" s="69" customFormat="1" ht="16.5" customHeight="1" x14ac:dyDescent="0.15"/>
    <row r="120" s="69" customFormat="1" ht="16.5" customHeight="1" x14ac:dyDescent="0.15"/>
    <row r="121" s="69" customFormat="1" ht="16.5" customHeight="1" x14ac:dyDescent="0.15"/>
    <row r="122" s="69" customFormat="1" ht="16.5" customHeight="1" x14ac:dyDescent="0.15"/>
    <row r="123" s="69" customFormat="1" ht="16.5" customHeight="1" x14ac:dyDescent="0.15"/>
    <row r="124" s="69" customFormat="1" ht="16.5" customHeight="1" x14ac:dyDescent="0.15"/>
    <row r="125" s="69" customFormat="1" ht="16.5" customHeight="1" x14ac:dyDescent="0.15"/>
    <row r="126" s="69" customFormat="1" ht="16.5" customHeight="1" x14ac:dyDescent="0.15"/>
    <row r="127" s="69" customFormat="1" ht="16.5" customHeight="1" x14ac:dyDescent="0.15"/>
    <row r="128" s="69" customFormat="1" ht="16.5" customHeight="1" x14ac:dyDescent="0.15"/>
    <row r="129" s="69" customFormat="1" ht="16.5" customHeight="1" x14ac:dyDescent="0.15"/>
    <row r="130" s="69" customFormat="1" ht="16.5" customHeight="1" x14ac:dyDescent="0.15"/>
    <row r="131" s="69" customFormat="1" ht="16.5" customHeight="1" x14ac:dyDescent="0.15"/>
    <row r="132" s="69" customFormat="1" ht="16.5" customHeight="1" x14ac:dyDescent="0.15"/>
    <row r="133" s="69" customFormat="1" ht="16.5" customHeight="1" x14ac:dyDescent="0.15"/>
    <row r="134" s="69" customFormat="1" ht="16.5" customHeight="1" x14ac:dyDescent="0.15"/>
    <row r="135" s="69" customFormat="1" ht="16.5" customHeight="1" x14ac:dyDescent="0.15"/>
    <row r="136" s="69" customFormat="1" ht="16.5" customHeight="1" x14ac:dyDescent="0.15"/>
    <row r="137" s="69" customFormat="1" ht="16.5" customHeight="1" x14ac:dyDescent="0.15"/>
  </sheetData>
  <mergeCells count="6">
    <mergeCell ref="C8:F8"/>
    <mergeCell ref="B1:I2"/>
    <mergeCell ref="C4:F4"/>
    <mergeCell ref="C5:F5"/>
    <mergeCell ref="C6:F6"/>
    <mergeCell ref="C7:F7"/>
  </mergeCells>
  <phoneticPr fontId="2"/>
  <dataValidations count="1">
    <dataValidation imeMode="hiragana" allowBlank="1" showInputMessage="1" showErrorMessage="1" sqref="B11:B40" xr:uid="{00000000-0002-0000-0900-000000000000}"/>
  </dataValidations>
  <pageMargins left="0.31496062992125984" right="0.31496062992125984" top="0.74803149606299213" bottom="0.55118110236220474" header="0.31496062992125984" footer="0.31496062992125984"/>
  <pageSetup paperSize="9" scale="83"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90B6-B4DC-4174-9458-8BC3BBAF557D}">
  <sheetPr codeName="Sheet9">
    <tabColor rgb="FF7030A0"/>
  </sheetPr>
  <dimension ref="B1:V35"/>
  <sheetViews>
    <sheetView view="pageBreakPreview" zoomScaleNormal="100" zoomScaleSheetLayoutView="100" workbookViewId="0"/>
  </sheetViews>
  <sheetFormatPr defaultRowHeight="13.5" x14ac:dyDescent="0.15"/>
  <cols>
    <col min="1" max="1" width="6.5" style="36" customWidth="1"/>
    <col min="2" max="2" width="13.875" style="36" customWidth="1"/>
    <col min="3" max="7" width="9" style="36"/>
    <col min="8" max="8" width="9.75" style="36" bestFit="1" customWidth="1"/>
    <col min="9" max="21" width="9" style="36"/>
    <col min="22" max="22" width="9" style="36" hidden="1" customWidth="1"/>
    <col min="23" max="16384" width="9" style="36"/>
  </cols>
  <sheetData>
    <row r="1" spans="2:22" ht="20.25" customHeight="1" x14ac:dyDescent="0.15">
      <c r="B1" s="238" t="s">
        <v>146</v>
      </c>
      <c r="C1" s="238"/>
      <c r="D1" s="238"/>
      <c r="E1" s="238"/>
      <c r="I1" s="37" t="s">
        <v>147</v>
      </c>
    </row>
    <row r="2" spans="2:22" s="21" customFormat="1" ht="20.25" customHeight="1" x14ac:dyDescent="0.15">
      <c r="B2" s="238"/>
      <c r="C2" s="238"/>
      <c r="D2" s="238"/>
      <c r="E2" s="238"/>
      <c r="F2" s="38" t="s">
        <v>148</v>
      </c>
      <c r="G2" s="39">
        <v>2</v>
      </c>
      <c r="H2" s="40">
        <v>4</v>
      </c>
      <c r="I2" s="41"/>
    </row>
    <row r="3" spans="2:22" s="21" customFormat="1" ht="20.25" customHeight="1" x14ac:dyDescent="0.15">
      <c r="B3" s="239"/>
      <c r="C3" s="239"/>
      <c r="D3" s="239"/>
      <c r="E3" s="239"/>
      <c r="F3" s="41"/>
      <c r="G3" s="41"/>
      <c r="H3" s="41"/>
      <c r="I3" s="41"/>
      <c r="V3" s="21">
        <v>1</v>
      </c>
    </row>
    <row r="4" spans="2:22" s="21" customFormat="1" ht="20.25" customHeight="1" x14ac:dyDescent="0.15">
      <c r="B4" s="105" t="s">
        <v>22</v>
      </c>
      <c r="C4" s="236"/>
      <c r="D4" s="240"/>
      <c r="E4" s="105" t="s">
        <v>149</v>
      </c>
      <c r="F4" s="236"/>
      <c r="G4" s="240"/>
      <c r="H4" s="240"/>
      <c r="I4" s="237"/>
      <c r="V4" s="21">
        <v>2</v>
      </c>
    </row>
    <row r="5" spans="2:22" s="21" customFormat="1" ht="20.25" customHeight="1" x14ac:dyDescent="0.15">
      <c r="B5" s="105" t="s">
        <v>150</v>
      </c>
      <c r="C5" s="236"/>
      <c r="D5" s="240"/>
      <c r="E5" s="105" t="s">
        <v>151</v>
      </c>
      <c r="F5" s="241"/>
      <c r="G5" s="242"/>
      <c r="H5" s="242"/>
      <c r="I5" s="243"/>
      <c r="V5" s="21">
        <v>3</v>
      </c>
    </row>
    <row r="6" spans="2:22" s="21" customFormat="1" ht="20.25" customHeight="1" x14ac:dyDescent="0.15">
      <c r="V6" s="21">
        <v>4</v>
      </c>
    </row>
    <row r="7" spans="2:22" s="21" customFormat="1" ht="20.25" customHeight="1" x14ac:dyDescent="0.15">
      <c r="B7" s="105" t="s">
        <v>60</v>
      </c>
      <c r="C7" s="105" t="s">
        <v>152</v>
      </c>
      <c r="D7" s="235" t="s">
        <v>153</v>
      </c>
      <c r="E7" s="235"/>
      <c r="F7" s="236" t="s">
        <v>154</v>
      </c>
      <c r="G7" s="237"/>
      <c r="H7" s="236" t="s">
        <v>155</v>
      </c>
      <c r="I7" s="237"/>
      <c r="V7" s="21">
        <v>5</v>
      </c>
    </row>
    <row r="8" spans="2:22" s="21" customFormat="1" ht="20.25" customHeight="1" x14ac:dyDescent="0.15">
      <c r="B8" s="42"/>
      <c r="C8" s="105"/>
      <c r="D8" s="244"/>
      <c r="E8" s="244"/>
      <c r="F8" s="245"/>
      <c r="G8" s="246"/>
      <c r="H8" s="245"/>
      <c r="I8" s="246"/>
      <c r="V8" s="21">
        <v>6</v>
      </c>
    </row>
    <row r="9" spans="2:22" s="21" customFormat="1" ht="20.25" customHeight="1" x14ac:dyDescent="0.15">
      <c r="B9" s="42"/>
      <c r="C9" s="105"/>
      <c r="D9" s="244"/>
      <c r="E9" s="244"/>
      <c r="F9" s="106"/>
      <c r="G9" s="107"/>
      <c r="H9" s="106"/>
      <c r="I9" s="107"/>
      <c r="V9" s="21">
        <v>7</v>
      </c>
    </row>
    <row r="10" spans="2:22" s="21" customFormat="1" ht="20.25" customHeight="1" x14ac:dyDescent="0.15">
      <c r="B10" s="42"/>
      <c r="C10" s="105"/>
      <c r="D10" s="244"/>
      <c r="E10" s="244"/>
      <c r="F10" s="106"/>
      <c r="G10" s="107"/>
      <c r="H10" s="106"/>
      <c r="I10" s="107"/>
      <c r="V10" s="21">
        <v>8</v>
      </c>
    </row>
    <row r="11" spans="2:22" s="21" customFormat="1" ht="20.25" customHeight="1" x14ac:dyDescent="0.15">
      <c r="B11" s="42"/>
      <c r="C11" s="105"/>
      <c r="D11" s="244"/>
      <c r="E11" s="244"/>
      <c r="F11" s="106"/>
      <c r="G11" s="107"/>
      <c r="H11" s="106"/>
      <c r="I11" s="107"/>
      <c r="V11" s="21">
        <v>9</v>
      </c>
    </row>
    <row r="12" spans="2:22" s="21" customFormat="1" ht="20.25" customHeight="1" x14ac:dyDescent="0.15">
      <c r="B12" s="235" t="s">
        <v>19</v>
      </c>
      <c r="C12" s="235"/>
      <c r="D12" s="244">
        <f>SUM(D8)</f>
        <v>0</v>
      </c>
      <c r="E12" s="244"/>
      <c r="F12" s="244">
        <f>SUM(F8)</f>
        <v>0</v>
      </c>
      <c r="G12" s="244"/>
      <c r="H12" s="245">
        <f>SUM(H8)</f>
        <v>0</v>
      </c>
      <c r="I12" s="246"/>
      <c r="V12" s="21">
        <v>10</v>
      </c>
    </row>
    <row r="13" spans="2:22" s="21" customFormat="1" ht="20.25" customHeight="1" x14ac:dyDescent="0.15">
      <c r="B13" s="43"/>
      <c r="C13" s="43"/>
      <c r="D13" s="43"/>
      <c r="E13" s="43"/>
      <c r="F13" s="43"/>
      <c r="G13" s="43"/>
      <c r="H13" s="43"/>
      <c r="I13" s="43"/>
      <c r="V13" s="21">
        <v>11</v>
      </c>
    </row>
    <row r="14" spans="2:22" s="21" customFormat="1" ht="20.25" customHeight="1" x14ac:dyDescent="0.15">
      <c r="V14" s="21">
        <v>12</v>
      </c>
    </row>
    <row r="15" spans="2:22" s="21" customFormat="1" ht="20.25" customHeight="1" x14ac:dyDescent="0.15">
      <c r="B15" s="235" t="str">
        <f>+H7</f>
        <v>今月迄の総出来高</v>
      </c>
      <c r="C15" s="235"/>
      <c r="D15" s="247">
        <f>+H12</f>
        <v>0</v>
      </c>
      <c r="E15" s="248"/>
      <c r="F15" s="21" t="s">
        <v>156</v>
      </c>
    </row>
    <row r="16" spans="2:22" s="21" customFormat="1" ht="20.25" customHeight="1" x14ac:dyDescent="0.15">
      <c r="B16" s="235" t="s">
        <v>157</v>
      </c>
      <c r="C16" s="235"/>
      <c r="D16" s="247">
        <f>+F12</f>
        <v>0</v>
      </c>
      <c r="E16" s="248"/>
    </row>
    <row r="17" spans="2:9" s="21" customFormat="1" ht="20.25" customHeight="1" x14ac:dyDescent="0.15">
      <c r="B17" s="235" t="s">
        <v>158</v>
      </c>
      <c r="C17" s="235"/>
      <c r="D17" s="247">
        <f>+D15-D16</f>
        <v>0</v>
      </c>
      <c r="E17" s="248"/>
    </row>
    <row r="18" spans="2:9" s="21" customFormat="1" ht="20.25" customHeight="1" x14ac:dyDescent="0.15">
      <c r="B18" s="112"/>
      <c r="C18" s="112"/>
      <c r="D18" s="113"/>
      <c r="E18" s="114"/>
    </row>
    <row r="19" spans="2:9" s="21" customFormat="1" ht="20.25" customHeight="1" x14ac:dyDescent="0.15">
      <c r="H19" s="21" t="s">
        <v>159</v>
      </c>
    </row>
    <row r="20" spans="2:9" s="21" customFormat="1" ht="20.25" customHeight="1" x14ac:dyDescent="0.15">
      <c r="B20" s="36"/>
      <c r="C20" s="36"/>
      <c r="D20" s="36"/>
      <c r="E20" s="36" t="s">
        <v>160</v>
      </c>
      <c r="F20" s="36"/>
      <c r="G20" s="36"/>
      <c r="H20" s="36"/>
      <c r="I20" s="81" t="s">
        <v>100</v>
      </c>
    </row>
    <row r="21" spans="2:9" s="21" customFormat="1" ht="20.25" customHeight="1" x14ac:dyDescent="0.15">
      <c r="B21" s="36"/>
      <c r="C21" s="36"/>
      <c r="D21" s="36"/>
      <c r="E21" s="36"/>
      <c r="F21" s="36"/>
      <c r="G21" s="36"/>
      <c r="H21" s="36"/>
      <c r="I21" s="36"/>
    </row>
    <row r="22" spans="2:9" s="21" customFormat="1" ht="20.25" customHeight="1" x14ac:dyDescent="0.15">
      <c r="B22" s="36"/>
      <c r="C22" s="36"/>
      <c r="D22" s="36"/>
      <c r="E22" s="36"/>
      <c r="F22" s="36"/>
      <c r="G22" s="36"/>
      <c r="H22" s="36"/>
      <c r="I22" s="36"/>
    </row>
    <row r="23" spans="2:9" s="21" customFormat="1" ht="20.25" customHeight="1" x14ac:dyDescent="0.15">
      <c r="B23" s="36"/>
      <c r="C23" s="36"/>
      <c r="D23" s="36"/>
      <c r="E23" s="36"/>
      <c r="F23" s="36"/>
      <c r="G23" s="36"/>
      <c r="H23" s="36"/>
      <c r="I23" s="36"/>
    </row>
    <row r="24" spans="2:9" s="21" customFormat="1" ht="20.25" customHeight="1" x14ac:dyDescent="0.15">
      <c r="B24" s="36"/>
      <c r="C24" s="36"/>
      <c r="D24" s="36"/>
      <c r="E24" s="36"/>
      <c r="F24" s="36"/>
      <c r="G24" s="36"/>
      <c r="H24" s="36"/>
      <c r="I24" s="36"/>
    </row>
    <row r="25" spans="2:9" s="21" customFormat="1" ht="20.25" customHeight="1" x14ac:dyDescent="0.15">
      <c r="B25" s="36"/>
      <c r="C25" s="36"/>
      <c r="D25" s="36"/>
      <c r="E25" s="36"/>
      <c r="F25" s="36"/>
      <c r="G25" s="36"/>
      <c r="H25" s="36"/>
      <c r="I25" s="36"/>
    </row>
    <row r="26" spans="2:9" s="21" customFormat="1" ht="20.25" customHeight="1" x14ac:dyDescent="0.15">
      <c r="B26" s="36"/>
      <c r="C26" s="36"/>
      <c r="D26" s="36"/>
      <c r="E26" s="36"/>
      <c r="F26" s="36"/>
      <c r="G26" s="36"/>
      <c r="H26" s="36"/>
      <c r="I26" s="36"/>
    </row>
    <row r="27" spans="2:9" s="21" customFormat="1" ht="20.25" customHeight="1" x14ac:dyDescent="0.15">
      <c r="B27" s="36"/>
      <c r="C27" s="36"/>
      <c r="D27" s="36"/>
      <c r="E27" s="36"/>
      <c r="F27" s="36"/>
      <c r="G27" s="36"/>
      <c r="H27" s="36"/>
      <c r="I27" s="36"/>
    </row>
    <row r="28" spans="2:9" s="21" customFormat="1" ht="20.25" customHeight="1" x14ac:dyDescent="0.15">
      <c r="B28" s="36"/>
      <c r="C28" s="36"/>
      <c r="D28" s="36"/>
      <c r="E28" s="36"/>
      <c r="F28" s="36"/>
      <c r="G28" s="36"/>
      <c r="H28" s="36"/>
      <c r="I28" s="36"/>
    </row>
    <row r="29" spans="2:9" s="21" customFormat="1" ht="20.25" customHeight="1" x14ac:dyDescent="0.15">
      <c r="B29" s="36"/>
      <c r="C29" s="36"/>
      <c r="D29" s="36"/>
      <c r="E29" s="36"/>
      <c r="F29" s="36"/>
      <c r="G29" s="36"/>
      <c r="H29" s="36"/>
      <c r="I29" s="36"/>
    </row>
    <row r="30" spans="2:9" s="21" customFormat="1" ht="20.25" customHeight="1" x14ac:dyDescent="0.15">
      <c r="B30" s="36"/>
      <c r="C30" s="36"/>
      <c r="D30" s="36"/>
      <c r="E30" s="36"/>
      <c r="F30" s="36"/>
      <c r="G30" s="36"/>
      <c r="H30" s="36"/>
      <c r="I30" s="36"/>
    </row>
    <row r="31" spans="2:9" s="21" customFormat="1" ht="20.25" customHeight="1" x14ac:dyDescent="0.15">
      <c r="B31" s="36"/>
      <c r="C31" s="36"/>
      <c r="D31" s="36"/>
      <c r="E31" s="36"/>
      <c r="F31" s="36"/>
      <c r="G31" s="36"/>
      <c r="H31" s="36"/>
      <c r="I31" s="36"/>
    </row>
    <row r="32" spans="2:9" s="21" customFormat="1" ht="20.25" customHeight="1" x14ac:dyDescent="0.15">
      <c r="B32" s="36"/>
      <c r="C32" s="36"/>
      <c r="D32" s="36"/>
      <c r="E32" s="36"/>
      <c r="F32" s="36"/>
      <c r="G32" s="36"/>
      <c r="H32" s="36"/>
      <c r="I32" s="36"/>
    </row>
    <row r="33" spans="2:9" s="21" customFormat="1" ht="20.25" customHeight="1" x14ac:dyDescent="0.15">
      <c r="B33" s="36"/>
      <c r="C33" s="36"/>
      <c r="D33" s="36"/>
      <c r="E33" s="36"/>
      <c r="F33" s="36"/>
      <c r="G33" s="36"/>
      <c r="H33" s="36"/>
      <c r="I33" s="36"/>
    </row>
    <row r="34" spans="2:9" s="21" customFormat="1" ht="20.25" customHeight="1" x14ac:dyDescent="0.15">
      <c r="B34" s="36"/>
      <c r="C34" s="36"/>
      <c r="D34" s="36"/>
      <c r="E34" s="36"/>
      <c r="F34" s="36"/>
      <c r="G34" s="36"/>
      <c r="H34" s="36"/>
      <c r="I34" s="36"/>
    </row>
    <row r="35" spans="2:9" s="21" customFormat="1" ht="20.25" customHeight="1" x14ac:dyDescent="0.15">
      <c r="B35" s="36"/>
      <c r="C35" s="36"/>
      <c r="D35" s="36"/>
      <c r="E35" s="36"/>
      <c r="F35" s="36"/>
      <c r="G35" s="36"/>
      <c r="H35" s="36"/>
      <c r="I35" s="36"/>
    </row>
  </sheetData>
  <mergeCells count="24">
    <mergeCell ref="B16:C16"/>
    <mergeCell ref="D16:E16"/>
    <mergeCell ref="B17:C17"/>
    <mergeCell ref="D17:E17"/>
    <mergeCell ref="B12:C12"/>
    <mergeCell ref="D12:E12"/>
    <mergeCell ref="F12:G12"/>
    <mergeCell ref="H12:I12"/>
    <mergeCell ref="B15:C15"/>
    <mergeCell ref="D15:E15"/>
    <mergeCell ref="D8:E8"/>
    <mergeCell ref="F8:G8"/>
    <mergeCell ref="H8:I8"/>
    <mergeCell ref="D9:E9"/>
    <mergeCell ref="D10:E10"/>
    <mergeCell ref="D11:E11"/>
    <mergeCell ref="D7:E7"/>
    <mergeCell ref="F7:G7"/>
    <mergeCell ref="H7:I7"/>
    <mergeCell ref="B1:E3"/>
    <mergeCell ref="C4:D4"/>
    <mergeCell ref="F4:I4"/>
    <mergeCell ref="C5:D5"/>
    <mergeCell ref="F5:I5"/>
  </mergeCells>
  <phoneticPr fontId="2"/>
  <dataValidations count="2">
    <dataValidation type="list" allowBlank="1" showInputMessage="1" showErrorMessage="1" sqref="H2" xr:uid="{7A55657A-C614-4186-A25A-9EC021F2B586}">
      <formula1>$V$3:$V$14</formula1>
    </dataValidation>
    <dataValidation type="list" allowBlank="1" showInputMessage="1" showErrorMessage="1" sqref="T19" xr:uid="{9C78E059-52FA-4E59-A504-62FD9736C18F}">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請求書</vt:lpstr>
      <vt:lpstr>出来高明細</vt:lpstr>
      <vt:lpstr>請求予定表(1)</vt:lpstr>
      <vt:lpstr>請求予定表(2)</vt:lpstr>
      <vt:lpstr>請求書 (ｻﾝﾌﾟﾙ)</vt:lpstr>
      <vt:lpstr>出来高明細 (サンプル)</vt:lpstr>
      <vt:lpstr>請求予定表(1)サンプル</vt:lpstr>
      <vt:lpstr>請求予定表(2)サンプル</vt:lpstr>
      <vt:lpstr>出来高集計表(富士技建社員作成用）</vt:lpstr>
      <vt:lpstr>出来高集計表・FG社員作成用 (ｻﾝﾌﾟﾙ)</vt:lpstr>
      <vt:lpstr>'出来高集計表(富士技建社員作成用）'!Print_Area</vt:lpstr>
      <vt:lpstr>'出来高集計表・FG社員作成用 (ｻﾝﾌﾟﾙ)'!Print_Area</vt:lpstr>
      <vt:lpstr>出来高明細!Print_Area</vt:lpstr>
      <vt:lpstr>'出来高明細 (サンプル)'!Print_Area</vt:lpstr>
      <vt:lpstr>請求書!Print_Area</vt:lpstr>
      <vt:lpstr>'請求書 (ｻﾝﾌﾟﾙ)'!Print_Area</vt:lpstr>
      <vt:lpstr>'請求予定表(1)'!Print_Area</vt:lpstr>
      <vt:lpstr>'請求予定表(1)サンプル'!Print_Area</vt:lpstr>
      <vt:lpstr>'請求予定表(2)'!Print_Area</vt:lpstr>
      <vt:lpstr>'請求予定表(2)サンプル'!Print_Area</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中国総務</cp:lastModifiedBy>
  <cp:lastPrinted>2020-06-01T04:55:03Z</cp:lastPrinted>
  <dcterms:created xsi:type="dcterms:W3CDTF">2005-12-13T06:14:11Z</dcterms:created>
  <dcterms:modified xsi:type="dcterms:W3CDTF">2020-09-09T07:46:44Z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0008004a020000000000010262610207c74006b004c800</vt:lpwstr>
  </property>
</Properties>
</file>