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G20svvfs001.west.local\GFS\1. 共有フォルダ\004　社内書類原紙\【様式類】最新版(ファイルの移動禁止）\♢購買関係　最新版様式(R5.08.22)\指定請求書様式\請求書検討202505\"/>
    </mc:Choice>
  </mc:AlternateContent>
  <xr:revisionPtr revIDLastSave="0" documentId="13_ncr:1_{4204B8D7-8D87-428E-BCEB-4CD488132C57}" xr6:coauthVersionLast="47" xr6:coauthVersionMax="47" xr10:uidLastSave="{00000000-0000-0000-0000-000000000000}"/>
  <bookViews>
    <workbookView xWindow="-57720" yWindow="0" windowWidth="29040" windowHeight="15720" tabRatio="909" xr2:uid="{00000000-000D-0000-FFFF-FFFF00000000}"/>
  </bookViews>
  <sheets>
    <sheet name="請求書" sheetId="25" r:id="rId1"/>
    <sheet name="請求予定表" sheetId="8" r:id="rId2"/>
    <sheet name="出来高明細" sheetId="6" r:id="rId3"/>
    <sheet name="請求書 (サンプル)" sheetId="23" r:id="rId4"/>
    <sheet name="請求書 (サンプル2) " sheetId="24" r:id="rId5"/>
    <sheet name="請求予定表(サンプル)" sheetId="20" r:id="rId6"/>
    <sheet name="出来高明細 (サンプル)" sheetId="9" r:id="rId7"/>
    <sheet name="出来高集計表(富士技建社員作成用）" sheetId="12" r:id="rId8"/>
    <sheet name="出来高集計表・FG社員作成用 (ｻﾝﾌﾟﾙ)" sheetId="13" r:id="rId9"/>
  </sheets>
  <definedNames>
    <definedName name="_xlnm.Print_Area" localSheetId="7">'出来高集計表(富士技建社員作成用）'!$A$1:$I$35</definedName>
    <definedName name="_xlnm.Print_Area" localSheetId="8">'出来高集計表・FG社員作成用 (ｻﾝﾌﾟﾙ)'!$A$1:$I$34</definedName>
    <definedName name="_xlnm.Print_Area" localSheetId="2">出来高明細!$A$1:$H$62</definedName>
    <definedName name="_xlnm.Print_Area" localSheetId="6">'出来高明細 (サンプル)'!$A$1:$H$62</definedName>
    <definedName name="_xlnm.Print_Area" localSheetId="0">請求書!$A$1:$AZ$88</definedName>
    <definedName name="_xlnm.Print_Area" localSheetId="3">'請求書 (サンプル)'!$A$1:$AZ$88</definedName>
    <definedName name="_xlnm.Print_Area" localSheetId="4">'請求書 (サンプル2) '!$A$1:$AZ$88</definedName>
    <definedName name="_xlnm.Print_Area" localSheetId="1">請求予定表!$A$1:$O$40</definedName>
    <definedName name="_xlnm.Print_Area" localSheetId="5">'請求予定表(サンプル)'!$A$1:$O$40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0" i="25" l="1"/>
  <c r="AC60" i="25"/>
  <c r="AO60" i="25"/>
  <c r="AO70" i="25" s="1"/>
  <c r="AO62" i="25"/>
  <c r="AO64" i="25"/>
  <c r="AO74" i="25" s="1"/>
  <c r="Q66" i="25"/>
  <c r="AC66" i="25"/>
  <c r="AO66" i="25"/>
  <c r="Q70" i="25"/>
  <c r="AC70" i="25"/>
  <c r="AO64" i="24"/>
  <c r="AO74" i="24" s="1"/>
  <c r="AO62" i="24"/>
  <c r="AO60" i="24"/>
  <c r="AC60" i="24"/>
  <c r="AC66" i="24" s="1"/>
  <c r="AC70" i="24" s="1"/>
  <c r="Q60" i="24"/>
  <c r="Q66" i="24" s="1"/>
  <c r="Q70" i="24" s="1"/>
  <c r="AO64" i="23"/>
  <c r="AO74" i="23" s="1"/>
  <c r="AO62" i="23"/>
  <c r="AO68" i="23" s="1"/>
  <c r="AO72" i="23" s="1"/>
  <c r="AO60" i="23"/>
  <c r="AC60" i="23"/>
  <c r="Q60" i="23"/>
  <c r="AO72" i="25" l="1"/>
  <c r="AO68" i="25"/>
  <c r="AL76" i="25" s="1"/>
  <c r="K20" i="25" s="1"/>
  <c r="AO66" i="24"/>
  <c r="AO70" i="24" s="1"/>
  <c r="AO68" i="24"/>
  <c r="AO72" i="24" s="1"/>
  <c r="Q66" i="23"/>
  <c r="Q70" i="23" s="1"/>
  <c r="AC66" i="23"/>
  <c r="AC70" i="23" s="1"/>
  <c r="AO66" i="23"/>
  <c r="AL76" i="23" s="1"/>
  <c r="K20" i="23" s="1"/>
  <c r="O36" i="8"/>
  <c r="E37" i="8"/>
  <c r="B37" i="8"/>
  <c r="C37" i="8"/>
  <c r="C38" i="8" s="1"/>
  <c r="N37" i="20"/>
  <c r="M37" i="20"/>
  <c r="L37" i="20"/>
  <c r="K37" i="20"/>
  <c r="J37" i="20"/>
  <c r="I37" i="20"/>
  <c r="H37" i="20"/>
  <c r="G37" i="20"/>
  <c r="F37" i="20"/>
  <c r="E37" i="20"/>
  <c r="D37" i="20"/>
  <c r="C37" i="20"/>
  <c r="C38" i="20" s="1"/>
  <c r="B37" i="20"/>
  <c r="C39" i="20" s="1"/>
  <c r="O36" i="20"/>
  <c r="O35" i="20"/>
  <c r="O34" i="20"/>
  <c r="O33" i="20"/>
  <c r="O32" i="20"/>
  <c r="O31" i="20"/>
  <c r="O30" i="20"/>
  <c r="O29" i="20"/>
  <c r="O28" i="20"/>
  <c r="O27" i="20"/>
  <c r="O26" i="20"/>
  <c r="O25" i="20"/>
  <c r="O24" i="20"/>
  <c r="O23" i="20"/>
  <c r="O22" i="20"/>
  <c r="O21" i="20"/>
  <c r="O20" i="20"/>
  <c r="O19" i="20"/>
  <c r="O18" i="20"/>
  <c r="O17" i="20"/>
  <c r="O16" i="20"/>
  <c r="O15" i="20"/>
  <c r="O14" i="20"/>
  <c r="O13" i="20"/>
  <c r="O12" i="20"/>
  <c r="O11" i="20"/>
  <c r="D10" i="20"/>
  <c r="E10" i="20" s="1"/>
  <c r="F10" i="20" s="1"/>
  <c r="G10" i="20" s="1"/>
  <c r="H10" i="20" s="1"/>
  <c r="I10" i="20" s="1"/>
  <c r="J10" i="20" s="1"/>
  <c r="K10" i="20" s="1"/>
  <c r="L10" i="20" s="1"/>
  <c r="M10" i="20" s="1"/>
  <c r="N10" i="20" s="1"/>
  <c r="AL76" i="24" l="1"/>
  <c r="K20" i="24" s="1"/>
  <c r="AO70" i="23"/>
  <c r="C39" i="8"/>
  <c r="O37" i="20"/>
  <c r="D39" i="20"/>
  <c r="E39" i="20" s="1"/>
  <c r="F39" i="20" s="1"/>
  <c r="G39" i="20" s="1"/>
  <c r="H39" i="20" s="1"/>
  <c r="I39" i="20" s="1"/>
  <c r="J39" i="20" s="1"/>
  <c r="K39" i="20" s="1"/>
  <c r="L39" i="20" s="1"/>
  <c r="M39" i="20" s="1"/>
  <c r="N39" i="20" s="1"/>
  <c r="D38" i="20"/>
  <c r="E38" i="20" s="1"/>
  <c r="F38" i="20" s="1"/>
  <c r="G38" i="20" s="1"/>
  <c r="H38" i="20" s="1"/>
  <c r="I38" i="20" s="1"/>
  <c r="J38" i="20" s="1"/>
  <c r="K38" i="20" s="1"/>
  <c r="L38" i="20" s="1"/>
  <c r="M38" i="20" s="1"/>
  <c r="N38" i="20" s="1"/>
  <c r="L37" i="8" l="1"/>
  <c r="O35" i="8"/>
  <c r="O34" i="8"/>
  <c r="O33" i="8"/>
  <c r="O32" i="8"/>
  <c r="O31" i="8"/>
  <c r="O30" i="8"/>
  <c r="O29" i="8"/>
  <c r="O28" i="8"/>
  <c r="O27" i="8"/>
  <c r="O26" i="8"/>
  <c r="O25" i="8"/>
  <c r="O24" i="8"/>
  <c r="O23" i="8"/>
  <c r="O22" i="8"/>
  <c r="O21" i="8"/>
  <c r="O20" i="8"/>
  <c r="O19" i="8"/>
  <c r="O18" i="8"/>
  <c r="O17" i="8"/>
  <c r="O16" i="8"/>
  <c r="O15" i="8"/>
  <c r="O14" i="8"/>
  <c r="O13" i="8"/>
  <c r="O12" i="8"/>
  <c r="O11" i="8"/>
  <c r="N37" i="8"/>
  <c r="M37" i="8"/>
  <c r="K37" i="8"/>
  <c r="J37" i="8"/>
  <c r="I37" i="8"/>
  <c r="H37" i="8"/>
  <c r="G37" i="8"/>
  <c r="F37" i="8"/>
  <c r="D37" i="8"/>
  <c r="D38" i="8" l="1"/>
  <c r="D39" i="8"/>
  <c r="E38" i="8"/>
  <c r="F38" i="8" s="1"/>
  <c r="G38" i="8" s="1"/>
  <c r="H38" i="8" s="1"/>
  <c r="I38" i="8" s="1"/>
  <c r="J38" i="8" s="1"/>
  <c r="K38" i="8" s="1"/>
  <c r="L38" i="8" s="1"/>
  <c r="M38" i="8" s="1"/>
  <c r="N38" i="8" s="1"/>
  <c r="E39" i="8"/>
  <c r="F39" i="8" s="1"/>
  <c r="G39" i="8" s="1"/>
  <c r="H39" i="8" s="1"/>
  <c r="I39" i="8" s="1"/>
  <c r="J39" i="8" s="1"/>
  <c r="K39" i="8" s="1"/>
  <c r="L39" i="8" s="1"/>
  <c r="M39" i="8" s="1"/>
  <c r="N39" i="8" s="1"/>
  <c r="O37" i="8" l="1"/>
  <c r="D10" i="8"/>
  <c r="E10" i="8" s="1"/>
  <c r="F10" i="8" s="1"/>
  <c r="G10" i="8" s="1"/>
  <c r="H10" i="8" s="1"/>
  <c r="I10" i="8" s="1"/>
  <c r="J10" i="8" s="1"/>
  <c r="K10" i="8" s="1"/>
  <c r="L10" i="8" s="1"/>
  <c r="M10" i="8" s="1"/>
  <c r="N10" i="8" s="1"/>
  <c r="D12" i="13" l="1"/>
  <c r="F12" i="13"/>
  <c r="D16" i="13" s="1"/>
  <c r="H12" i="13"/>
  <c r="D15" i="13" s="1"/>
  <c r="D12" i="12"/>
  <c r="F12" i="12"/>
  <c r="D16" i="12" s="1"/>
  <c r="H12" i="12"/>
  <c r="D15" i="12" s="1"/>
  <c r="B15" i="12"/>
  <c r="F9" i="9"/>
  <c r="H9" i="9"/>
  <c r="F10" i="9"/>
  <c r="H10" i="9"/>
  <c r="F11" i="9"/>
  <c r="H11" i="9"/>
  <c r="F12" i="9" l="1"/>
  <c r="F16" i="9" s="1"/>
  <c r="H12" i="9"/>
  <c r="H16" i="9" s="1"/>
  <c r="D17" i="13"/>
  <c r="D1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新宮 礼子／200（株）富士技建</author>
  </authors>
  <commentList>
    <comment ref="T1" authorId="0" shapeId="0" xr:uid="{190C95AF-ADFA-49DF-AE0D-9B0B8C8A880E}">
      <text>
        <r>
          <rPr>
            <b/>
            <sz val="9"/>
            <color indexed="81"/>
            <rFont val="MS P ゴシック"/>
            <family val="3"/>
            <charset val="128"/>
          </rPr>
          <t>←再発行される場合は「再発行」とご記入ください。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新宮 礼子／200（株）富士技建</author>
  </authors>
  <commentList>
    <comment ref="T1" authorId="0" shapeId="0" xr:uid="{69A181A3-8B83-435E-A685-EFB2D324614E}">
      <text>
        <r>
          <rPr>
            <b/>
            <sz val="9"/>
            <color indexed="81"/>
            <rFont val="MS P ゴシック"/>
            <family val="3"/>
            <charset val="128"/>
          </rPr>
          <t>←再発行される場合は「再発行」とご記入ください。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新宮 礼子／200（株）富士技建</author>
  </authors>
  <commentList>
    <comment ref="T1" authorId="0" shapeId="0" xr:uid="{92A10C0B-4EA4-4BBC-A65F-1512B5EA24B4}">
      <text>
        <r>
          <rPr>
            <b/>
            <sz val="9"/>
            <color indexed="81"/>
            <rFont val="MS P ゴシック"/>
            <family val="3"/>
            <charset val="128"/>
          </rPr>
          <t>←再発行される場合は「再発行」とご記入ください。</t>
        </r>
      </text>
    </comment>
  </commentList>
</comments>
</file>

<file path=xl/sharedStrings.xml><?xml version="1.0" encoding="utf-8"?>
<sst xmlns="http://schemas.openxmlformats.org/spreadsheetml/2006/main" count="399" uniqueCount="156">
  <si>
    <t>翌々月予想
請求金額</t>
    <rPh sb="0" eb="3">
      <t>ヨクヨクゲツ</t>
    </rPh>
    <rPh sb="3" eb="5">
      <t>ヨソウ</t>
    </rPh>
    <rPh sb="6" eb="8">
      <t>セイキュウ</t>
    </rPh>
    <rPh sb="8" eb="10">
      <t>キンガク</t>
    </rPh>
    <phoneticPr fontId="1"/>
  </si>
  <si>
    <t>■請求予定金額（税抜）</t>
    <rPh sb="1" eb="3">
      <t>セイキュウ</t>
    </rPh>
    <rPh sb="3" eb="5">
      <t>ヨテイ</t>
    </rPh>
    <rPh sb="5" eb="7">
      <t>キンガク</t>
    </rPh>
    <rPh sb="8" eb="10">
      <t>ゼイヌキ</t>
    </rPh>
    <phoneticPr fontId="1"/>
  </si>
  <si>
    <t>担当者</t>
    <rPh sb="0" eb="3">
      <t>タントウシャ</t>
    </rPh>
    <phoneticPr fontId="1"/>
  </si>
  <si>
    <t>科目
No.</t>
    <rPh sb="0" eb="2">
      <t>カモク</t>
    </rPh>
    <phoneticPr fontId="1"/>
  </si>
  <si>
    <t>支払済金額</t>
    <rPh sb="0" eb="2">
      <t>シハライ</t>
    </rPh>
    <rPh sb="2" eb="3">
      <t>スミ</t>
    </rPh>
    <rPh sb="3" eb="5">
      <t>キンガク</t>
    </rPh>
    <phoneticPr fontId="1"/>
  </si>
  <si>
    <t>数量</t>
    <rPh sb="0" eb="2">
      <t>スウリョウ</t>
    </rPh>
    <phoneticPr fontId="1"/>
  </si>
  <si>
    <t>今月請求金額</t>
    <rPh sb="0" eb="2">
      <t>コンゲツ</t>
    </rPh>
    <rPh sb="2" eb="4">
      <t>セイキュウ</t>
    </rPh>
    <rPh sb="4" eb="6">
      <t>キンガク</t>
    </rPh>
    <phoneticPr fontId="1"/>
  </si>
  <si>
    <t>消費
税率</t>
    <rPh sb="0" eb="2">
      <t>ショウヒ</t>
    </rPh>
    <rPh sb="3" eb="5">
      <t>ゼイリツ</t>
    </rPh>
    <rPh sb="4" eb="5">
      <t>リツ</t>
    </rPh>
    <phoneticPr fontId="1"/>
  </si>
  <si>
    <t>請　　求　　書</t>
    <rPh sb="0" eb="1">
      <t>ショウ</t>
    </rPh>
    <rPh sb="3" eb="4">
      <t>モトム</t>
    </rPh>
    <rPh sb="6" eb="7">
      <t>ショ</t>
    </rPh>
    <phoneticPr fontId="1"/>
  </si>
  <si>
    <t>株式会社　富士技建　御中</t>
    <rPh sb="0" eb="4">
      <t>カブシキガイシャ</t>
    </rPh>
    <rPh sb="5" eb="7">
      <t>フジ</t>
    </rPh>
    <rPh sb="7" eb="9">
      <t>ギケン</t>
    </rPh>
    <rPh sb="10" eb="12">
      <t>オンチュウ</t>
    </rPh>
    <phoneticPr fontId="1"/>
  </si>
  <si>
    <t>様</t>
    <rPh sb="0" eb="1">
      <t>サマ</t>
    </rPh>
    <phoneticPr fontId="1"/>
  </si>
  <si>
    <t>注文番号</t>
    <rPh sb="0" eb="2">
      <t>チュウモン</t>
    </rPh>
    <rPh sb="2" eb="4">
      <t>バンゴウ</t>
    </rPh>
    <phoneticPr fontId="1"/>
  </si>
  <si>
    <t>工事番号</t>
    <rPh sb="0" eb="2">
      <t>コウジ</t>
    </rPh>
    <rPh sb="2" eb="4">
      <t>バンゴウ</t>
    </rPh>
    <phoneticPr fontId="1"/>
  </si>
  <si>
    <t>工事名称</t>
    <rPh sb="0" eb="2">
      <t>コウジ</t>
    </rPh>
    <rPh sb="2" eb="4">
      <t>メイショウ</t>
    </rPh>
    <phoneticPr fontId="1"/>
  </si>
  <si>
    <t>ご請求金額(税込)</t>
    <rPh sb="1" eb="3">
      <t>セイキュウ</t>
    </rPh>
    <rPh sb="3" eb="5">
      <t>キンガク</t>
    </rPh>
    <rPh sb="6" eb="8">
      <t>ゼイコミ</t>
    </rPh>
    <phoneticPr fontId="1"/>
  </si>
  <si>
    <t>円</t>
    <rPh sb="0" eb="1">
      <t>エン</t>
    </rPh>
    <phoneticPr fontId="1"/>
  </si>
  <si>
    <t>会社名称</t>
    <rPh sb="0" eb="2">
      <t>カイシャ</t>
    </rPh>
    <rPh sb="2" eb="4">
      <t>メイショウ</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</si>
  <si>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</si>
  <si>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</si>
  <si>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</si>
  <si>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会社ｺｰﾄﾞ
番号</t>
    <rPh sb="0" eb="2">
      <t>カイシャ</t>
    </rPh>
    <rPh sb="7" eb="9">
      <t>バンゴウ</t>
    </rPh>
    <phoneticPr fontId="1"/>
  </si>
  <si>
    <t>事業者
登録番号</t>
    <rPh sb="0" eb="3">
      <t>ジギョウシャ</t>
    </rPh>
    <rPh sb="4" eb="6">
      <t>トウロク</t>
    </rPh>
    <rPh sb="6" eb="8">
      <t>バンゴウ</t>
    </rPh>
    <phoneticPr fontId="1"/>
  </si>
  <si>
    <t>口座名義</t>
    <rPh sb="0" eb="2">
      <t>コウザ</t>
    </rPh>
    <rPh sb="2" eb="4">
      <t>メイギ</t>
    </rPh>
    <phoneticPr fontId="1"/>
  </si>
  <si>
    <t>口座カナ</t>
    <rPh sb="0" eb="2">
      <t>コウザ</t>
    </rPh>
    <phoneticPr fontId="1"/>
  </si>
  <si>
    <t>契約金額(税抜)
(総額 又は 単価)</t>
    <rPh sb="0" eb="2">
      <t>ケイヤク</t>
    </rPh>
    <rPh sb="2" eb="4">
      <t>キンガク</t>
    </rPh>
    <rPh sb="5" eb="7">
      <t>ゼイヌキ</t>
    </rPh>
    <rPh sb="10" eb="12">
      <t>ソウガク</t>
    </rPh>
    <rPh sb="13" eb="14">
      <t>マタ</t>
    </rPh>
    <rPh sb="16" eb="18">
      <t>タンカ</t>
    </rPh>
    <phoneticPr fontId="1"/>
  </si>
  <si>
    <t>金額(税抜)</t>
    <rPh sb="0" eb="2">
      <t>キンガク</t>
    </rPh>
    <rPh sb="3" eb="5">
      <t>ゼイヌキ</t>
    </rPh>
    <phoneticPr fontId="1"/>
  </si>
  <si>
    <t>合計(税込)</t>
    <rPh sb="0" eb="2">
      <t>ゴウケイ</t>
    </rPh>
    <rPh sb="3" eb="5">
      <t>ゼイコミ</t>
    </rPh>
    <phoneticPr fontId="1"/>
  </si>
  <si>
    <t>←注文番号：注文書があれば注文書の右上の番号を記載。注文書がなれけば記載不要。</t>
    <rPh sb="1" eb="3">
      <t>チュウモン</t>
    </rPh>
    <rPh sb="3" eb="5">
      <t>バンゴウ</t>
    </rPh>
    <rPh sb="6" eb="9">
      <t>チュウモンショ</t>
    </rPh>
    <rPh sb="13" eb="16">
      <t>チュウモンショ</t>
    </rPh>
    <rPh sb="17" eb="19">
      <t>ミギウエ</t>
    </rPh>
    <rPh sb="20" eb="22">
      <t>バンゴウ</t>
    </rPh>
    <rPh sb="23" eb="25">
      <t>キサイ</t>
    </rPh>
    <rPh sb="26" eb="29">
      <t>チュウモンショ</t>
    </rPh>
    <rPh sb="34" eb="36">
      <t>キサイ</t>
    </rPh>
    <rPh sb="36" eb="38">
      <t>フヨウ</t>
    </rPh>
    <phoneticPr fontId="1"/>
  </si>
  <si>
    <t>←工事名称：注文書がある場合は注文書に記載の工事名称。ない場合は弊社担当者に確認要。</t>
    <rPh sb="1" eb="3">
      <t>コウジ</t>
    </rPh>
    <rPh sb="3" eb="5">
      <t>メイショウ</t>
    </rPh>
    <rPh sb="6" eb="9">
      <t>チュウモンショ</t>
    </rPh>
    <rPh sb="12" eb="14">
      <t>バアイ</t>
    </rPh>
    <rPh sb="15" eb="18">
      <t>チュウモンショ</t>
    </rPh>
    <rPh sb="19" eb="21">
      <t>キサイ</t>
    </rPh>
    <rPh sb="22" eb="24">
      <t>コウジ</t>
    </rPh>
    <rPh sb="24" eb="26">
      <t>メイショウ</t>
    </rPh>
    <rPh sb="29" eb="31">
      <t>バアイ</t>
    </rPh>
    <rPh sb="32" eb="34">
      <t>ヘイシャ</t>
    </rPh>
    <rPh sb="34" eb="37">
      <t>タントウシャ</t>
    </rPh>
    <rPh sb="38" eb="40">
      <t>カクニン</t>
    </rPh>
    <rPh sb="40" eb="41">
      <t>ヨウ</t>
    </rPh>
    <phoneticPr fontId="1"/>
  </si>
  <si>
    <t>←口座番号：口座種別は「普通・当座・その他」より選択。</t>
    <rPh sb="1" eb="3">
      <t>コウザ</t>
    </rPh>
    <rPh sb="3" eb="5">
      <t>バンゴウ</t>
    </rPh>
    <rPh sb="6" eb="8">
      <t>コウザ</t>
    </rPh>
    <rPh sb="8" eb="10">
      <t>シュベツ</t>
    </rPh>
    <rPh sb="12" eb="14">
      <t>フツウ</t>
    </rPh>
    <rPh sb="15" eb="17">
      <t>トウザ</t>
    </rPh>
    <rPh sb="20" eb="21">
      <t>タ</t>
    </rPh>
    <rPh sb="24" eb="26">
      <t>センタク</t>
    </rPh>
    <phoneticPr fontId="1"/>
  </si>
  <si>
    <t>↖支払済金額：注文書がある場合は契約金額に対しての支払済金額を記載。</t>
    <rPh sb="1" eb="3">
      <t>シハライ</t>
    </rPh>
    <rPh sb="3" eb="4">
      <t>ズ</t>
    </rPh>
    <rPh sb="4" eb="6">
      <t>キンガク</t>
    </rPh>
    <rPh sb="7" eb="10">
      <t>チュウモンショ</t>
    </rPh>
    <rPh sb="13" eb="15">
      <t>バアイ</t>
    </rPh>
    <rPh sb="16" eb="18">
      <t>ケイヤク</t>
    </rPh>
    <rPh sb="18" eb="20">
      <t>キンガク</t>
    </rPh>
    <rPh sb="21" eb="22">
      <t>タイ</t>
    </rPh>
    <rPh sb="25" eb="27">
      <t>シハライ</t>
    </rPh>
    <rPh sb="27" eb="28">
      <t>ズ</t>
    </rPh>
    <rPh sb="28" eb="30">
      <t>キンガク</t>
    </rPh>
    <rPh sb="31" eb="33">
      <t>キサイ</t>
    </rPh>
    <phoneticPr fontId="1"/>
  </si>
  <si>
    <t>↖今月請求金額：請求金額を記載。</t>
    <rPh sb="1" eb="3">
      <t>コンゲツ</t>
    </rPh>
    <rPh sb="3" eb="5">
      <t>セイキュウ</t>
    </rPh>
    <rPh sb="5" eb="7">
      <t>キンガク</t>
    </rPh>
    <rPh sb="8" eb="10">
      <t>セイキュウ</t>
    </rPh>
    <rPh sb="10" eb="12">
      <t>キンガク</t>
    </rPh>
    <rPh sb="13" eb="15">
      <t>キサイ</t>
    </rPh>
    <phoneticPr fontId="1"/>
  </si>
  <si>
    <t>←翌々月予想請求金額：税抜金額で予想金額記入。</t>
    <rPh sb="1" eb="4">
      <t>ヨクヨクゲツ</t>
    </rPh>
    <rPh sb="4" eb="6">
      <t>ヨソウ</t>
    </rPh>
    <rPh sb="6" eb="8">
      <t>セイキュウ</t>
    </rPh>
    <rPh sb="8" eb="10">
      <t>キンガク</t>
    </rPh>
    <rPh sb="11" eb="13">
      <t>ゼイヌキ</t>
    </rPh>
    <rPh sb="13" eb="15">
      <t>キンガク</t>
    </rPh>
    <rPh sb="16" eb="18">
      <t>ヨソウ</t>
    </rPh>
    <rPh sb="18" eb="20">
      <t>キンガク</t>
    </rPh>
    <rPh sb="20" eb="22">
      <t>キニュウ</t>
    </rPh>
    <phoneticPr fontId="1"/>
  </si>
  <si>
    <t>富士</t>
    <rPh sb="0" eb="2">
      <t>フジ</t>
    </rPh>
    <phoneticPr fontId="1"/>
  </si>
  <si>
    <t>123-4567</t>
    <phoneticPr fontId="1"/>
  </si>
  <si>
    <t>06-1234-5678</t>
    <phoneticPr fontId="1"/>
  </si>
  <si>
    <t>当座</t>
  </si>
  <si>
    <t>1234567</t>
    <phoneticPr fontId="1"/>
  </si>
  <si>
    <t>ﾌｼﾞｹﾝｾﾂ(ｶ</t>
    <phoneticPr fontId="1"/>
  </si>
  <si>
    <t>1234-56</t>
    <phoneticPr fontId="1"/>
  </si>
  <si>
    <t>項目</t>
    <rPh sb="0" eb="2">
      <t>コウモク</t>
    </rPh>
    <phoneticPr fontId="1"/>
  </si>
  <si>
    <t>軽減
税率</t>
    <rPh sb="0" eb="2">
      <t>ケイゲン</t>
    </rPh>
    <rPh sb="3" eb="5">
      <t>ゼイリツ</t>
    </rPh>
    <phoneticPr fontId="1"/>
  </si>
  <si>
    <t>ガソリン</t>
    <phoneticPr fontId="1"/>
  </si>
  <si>
    <t>軽油</t>
    <phoneticPr fontId="1"/>
  </si>
  <si>
    <t>軽油税</t>
    <phoneticPr fontId="1"/>
  </si>
  <si>
    <t>塩飴</t>
    <phoneticPr fontId="1"/>
  </si>
  <si>
    <t>＊</t>
  </si>
  <si>
    <t>小計(税抜)</t>
    <rPh sb="0" eb="2">
      <t>ショウケイ</t>
    </rPh>
    <rPh sb="3" eb="5">
      <t>ゼイヌキ</t>
    </rPh>
    <phoneticPr fontId="1"/>
  </si>
  <si>
    <r>
      <t xml:space="preserve"> </t>
    </r>
    <r>
      <rPr>
        <b/>
        <sz val="10"/>
        <color theme="1"/>
        <rFont val="HGｺﾞｼｯｸM"/>
        <family val="3"/>
        <charset val="128"/>
      </rPr>
      <t xml:space="preserve">⇑ </t>
    </r>
    <r>
      <rPr>
        <sz val="8"/>
        <color theme="1"/>
        <rFont val="HGｺﾞｼｯｸM"/>
        <family val="2"/>
        <charset val="128"/>
      </rPr>
      <t>＊は軽減税率(8％)対象商品</t>
    </r>
    <rPh sb="5" eb="7">
      <t>ケイゲン</t>
    </rPh>
    <rPh sb="7" eb="9">
      <t>ゼイリツ</t>
    </rPh>
    <rPh sb="13" eb="15">
      <t>タイショウ</t>
    </rPh>
    <rPh sb="15" eb="17">
      <t>ショウヒン</t>
    </rPh>
    <phoneticPr fontId="1"/>
  </si>
  <si>
    <t>↖契約金額：注文書がある場合は注文書の契約金額を記載。</t>
    <rPh sb="1" eb="3">
      <t>ケイヤク</t>
    </rPh>
    <rPh sb="3" eb="5">
      <t>キンガク</t>
    </rPh>
    <rPh sb="6" eb="9">
      <t>チュウモンショ</t>
    </rPh>
    <rPh sb="12" eb="14">
      <t>バアイ</t>
    </rPh>
    <rPh sb="15" eb="18">
      <t>チュウモンショ</t>
    </rPh>
    <rPh sb="19" eb="21">
      <t>ケイヤク</t>
    </rPh>
    <rPh sb="21" eb="23">
      <t>キンガク</t>
    </rPh>
    <rPh sb="24" eb="26">
      <t>キサイ</t>
    </rPh>
    <phoneticPr fontId="1"/>
  </si>
  <si>
    <t>④出来高数量は提出時の累計になります。</t>
    <rPh sb="1" eb="4">
      <t>デキダカ</t>
    </rPh>
    <rPh sb="4" eb="6">
      <t>スウリョウ</t>
    </rPh>
    <rPh sb="7" eb="9">
      <t>テイシュツ</t>
    </rPh>
    <rPh sb="9" eb="10">
      <t>ジ</t>
    </rPh>
    <rPh sb="11" eb="13">
      <t>ルイケイ</t>
    </rPh>
    <phoneticPr fontId="30"/>
  </si>
  <si>
    <t>　契約見積書内容を記載すること。</t>
    <rPh sb="1" eb="3">
      <t>ケイヤク</t>
    </rPh>
    <rPh sb="3" eb="6">
      <t>ミツモリショ</t>
    </rPh>
    <rPh sb="6" eb="8">
      <t>ナイヨウ</t>
    </rPh>
    <rPh sb="9" eb="11">
      <t>キサイ</t>
    </rPh>
    <phoneticPr fontId="30"/>
  </si>
  <si>
    <t>②最終請求時は工事完了であるため出来高明細表は不要。</t>
    <rPh sb="1" eb="3">
      <t>サイシュウ</t>
    </rPh>
    <rPh sb="3" eb="5">
      <t>セイキュウ</t>
    </rPh>
    <rPh sb="5" eb="6">
      <t>ジ</t>
    </rPh>
    <rPh sb="7" eb="9">
      <t>コウジ</t>
    </rPh>
    <rPh sb="9" eb="11">
      <t>カンリョウ</t>
    </rPh>
    <rPh sb="16" eb="19">
      <t>デキダカ</t>
    </rPh>
    <rPh sb="19" eb="22">
      <t>メイサイヒョウ</t>
    </rPh>
    <rPh sb="23" eb="25">
      <t>フヨウ</t>
    </rPh>
    <phoneticPr fontId="30"/>
  </si>
  <si>
    <t>　請求書と一緒に提出すること。</t>
    <rPh sb="1" eb="4">
      <t>セイキュウショ</t>
    </rPh>
    <rPh sb="5" eb="7">
      <t>イッショ</t>
    </rPh>
    <rPh sb="8" eb="10">
      <t>テイシュツ</t>
    </rPh>
    <phoneticPr fontId="30"/>
  </si>
  <si>
    <t>　出来高明細表の作成が必要。</t>
    <phoneticPr fontId="30"/>
  </si>
  <si>
    <t>金額</t>
    <rPh sb="0" eb="2">
      <t>キンガク</t>
    </rPh>
    <phoneticPr fontId="30"/>
  </si>
  <si>
    <t>数量</t>
    <rPh sb="0" eb="2">
      <t>スウリョウ</t>
    </rPh>
    <phoneticPr fontId="30"/>
  </si>
  <si>
    <t>単価</t>
    <rPh sb="0" eb="2">
      <t>タンカ</t>
    </rPh>
    <phoneticPr fontId="30"/>
  </si>
  <si>
    <t>出来高</t>
    <rPh sb="0" eb="2">
      <t>デキ</t>
    </rPh>
    <rPh sb="2" eb="3">
      <t>タカ</t>
    </rPh>
    <phoneticPr fontId="30"/>
  </si>
  <si>
    <t>契約</t>
    <rPh sb="0" eb="2">
      <t>ケイヤク</t>
    </rPh>
    <phoneticPr fontId="30"/>
  </si>
  <si>
    <t>単位</t>
    <rPh sb="0" eb="2">
      <t>タンイ</t>
    </rPh>
    <phoneticPr fontId="30"/>
  </si>
  <si>
    <t>規格</t>
    <rPh sb="0" eb="2">
      <t>キカク</t>
    </rPh>
    <phoneticPr fontId="30"/>
  </si>
  <si>
    <t>項目</t>
    <rPh sb="0" eb="2">
      <t>コウモク</t>
    </rPh>
    <phoneticPr fontId="30"/>
  </si>
  <si>
    <t>【作成における留意点】</t>
    <rPh sb="1" eb="3">
      <t>サクセイ</t>
    </rPh>
    <rPh sb="7" eb="9">
      <t>リュウイ</t>
    </rPh>
    <rPh sb="9" eb="10">
      <t>テン</t>
    </rPh>
    <phoneticPr fontId="30"/>
  </si>
  <si>
    <t>請負金額</t>
    <rPh sb="0" eb="2">
      <t>ウケオ</t>
    </rPh>
    <rPh sb="2" eb="4">
      <t>キンガク</t>
    </rPh>
    <phoneticPr fontId="30"/>
  </si>
  <si>
    <t>箇所</t>
    <rPh sb="0" eb="2">
      <t>カショ</t>
    </rPh>
    <phoneticPr fontId="30"/>
  </si>
  <si>
    <t>請負業者</t>
    <rPh sb="0" eb="2">
      <t>ウケオ</t>
    </rPh>
    <rPh sb="2" eb="4">
      <t>ギョウシャ</t>
    </rPh>
    <phoneticPr fontId="30"/>
  </si>
  <si>
    <t>橋梁名</t>
    <rPh sb="0" eb="2">
      <t>キョウリョウ</t>
    </rPh>
    <rPh sb="2" eb="3">
      <t>ナ</t>
    </rPh>
    <phoneticPr fontId="30"/>
  </si>
  <si>
    <t>工事名称</t>
    <rPh sb="0" eb="2">
      <t>コウジ</t>
    </rPh>
    <rPh sb="2" eb="4">
      <t>メイショウ</t>
    </rPh>
    <phoneticPr fontId="30"/>
  </si>
  <si>
    <t>工事番号</t>
    <rPh sb="0" eb="2">
      <t>コウジ</t>
    </rPh>
    <rPh sb="2" eb="4">
      <t>バンゴウ</t>
    </rPh>
    <phoneticPr fontId="30"/>
  </si>
  <si>
    <t>協力業者記入用</t>
    <rPh sb="0" eb="2">
      <t>キョウリョク</t>
    </rPh>
    <rPh sb="2" eb="4">
      <t>ギョウシャ</t>
    </rPh>
    <rPh sb="4" eb="6">
      <t>キニュウ</t>
    </rPh>
    <rPh sb="6" eb="7">
      <t>ヨウ</t>
    </rPh>
    <phoneticPr fontId="30"/>
  </si>
  <si>
    <t>令和</t>
    <rPh sb="0" eb="1">
      <t>レイ</t>
    </rPh>
    <rPh sb="1" eb="2">
      <t>ワ</t>
    </rPh>
    <phoneticPr fontId="30"/>
  </si>
  <si>
    <t>出来高明細</t>
    <rPh sb="3" eb="5">
      <t>メイサイ</t>
    </rPh>
    <phoneticPr fontId="30"/>
  </si>
  <si>
    <t>※請求が２回以上発生する場合は、請求予定表の提出が必要。</t>
    <rPh sb="1" eb="3">
      <t>セイキュウ</t>
    </rPh>
    <rPh sb="5" eb="6">
      <t>カイ</t>
    </rPh>
    <rPh sb="6" eb="8">
      <t>イジョウ</t>
    </rPh>
    <rPh sb="8" eb="10">
      <t>ハッセイ</t>
    </rPh>
    <rPh sb="12" eb="14">
      <t>バアイ</t>
    </rPh>
    <rPh sb="16" eb="18">
      <t>セイキュウ</t>
    </rPh>
    <rPh sb="18" eb="20">
      <t>ヨテイ</t>
    </rPh>
    <rPh sb="20" eb="21">
      <t>ヒョウ</t>
    </rPh>
    <rPh sb="22" eb="24">
      <t>テイシュツ</t>
    </rPh>
    <rPh sb="25" eb="27">
      <t>ヒツヨウ</t>
    </rPh>
    <phoneticPr fontId="30"/>
  </si>
  <si>
    <t>協力業者記入用</t>
    <phoneticPr fontId="30"/>
  </si>
  <si>
    <t>契約金額</t>
    <rPh sb="0" eb="2">
      <t>ケイヤク</t>
    </rPh>
    <rPh sb="2" eb="4">
      <t>キンガク</t>
    </rPh>
    <phoneticPr fontId="41"/>
  </si>
  <si>
    <t>項目</t>
    <rPh sb="0" eb="2">
      <t>コウモク</t>
    </rPh>
    <phoneticPr fontId="41"/>
  </si>
  <si>
    <t>施工予定期間</t>
    <rPh sb="0" eb="2">
      <t>セコウ</t>
    </rPh>
    <rPh sb="2" eb="4">
      <t>ヨテイ</t>
    </rPh>
    <rPh sb="4" eb="6">
      <t>キカン</t>
    </rPh>
    <phoneticPr fontId="41"/>
  </si>
  <si>
    <t>請負業者名</t>
    <rPh sb="0" eb="2">
      <t>ウケオイ</t>
    </rPh>
    <rPh sb="2" eb="5">
      <t>ギョウシャメイ</t>
    </rPh>
    <phoneticPr fontId="41"/>
  </si>
  <si>
    <t>橋梁名</t>
    <rPh sb="0" eb="2">
      <t>キョウリョウ</t>
    </rPh>
    <rPh sb="2" eb="3">
      <t>ナ</t>
    </rPh>
    <phoneticPr fontId="41"/>
  </si>
  <si>
    <t>工事名称</t>
    <rPh sb="0" eb="2">
      <t>コウジ</t>
    </rPh>
    <rPh sb="2" eb="4">
      <t>メイショウ</t>
    </rPh>
    <phoneticPr fontId="41"/>
  </si>
  <si>
    <t>工事番号</t>
    <rPh sb="0" eb="2">
      <t>コウジ</t>
    </rPh>
    <rPh sb="2" eb="4">
      <t>バンゴウ</t>
    </rPh>
    <phoneticPr fontId="41"/>
  </si>
  <si>
    <t>請求予定表</t>
    <rPh sb="0" eb="2">
      <t>セイキュウ</t>
    </rPh>
    <rPh sb="2" eb="4">
      <t>ヨテイ</t>
    </rPh>
    <rPh sb="4" eb="5">
      <t>ヒョウ</t>
    </rPh>
    <phoneticPr fontId="41"/>
  </si>
  <si>
    <t>合計</t>
    <rPh sb="0" eb="2">
      <t>ゴウケイ</t>
    </rPh>
    <phoneticPr fontId="30"/>
  </si>
  <si>
    <t>式</t>
    <rPh sb="0" eb="1">
      <t>シキ</t>
    </rPh>
    <phoneticPr fontId="30"/>
  </si>
  <si>
    <t>会社経費</t>
    <rPh sb="0" eb="2">
      <t>カイシャ</t>
    </rPh>
    <rPh sb="2" eb="4">
      <t>ケイヒ</t>
    </rPh>
    <phoneticPr fontId="30"/>
  </si>
  <si>
    <t>小計</t>
    <rPh sb="0" eb="2">
      <t>ショウケイ</t>
    </rPh>
    <phoneticPr fontId="30"/>
  </si>
  <si>
    <t>t</t>
    <phoneticPr fontId="30"/>
  </si>
  <si>
    <t>桁補修</t>
    <rPh sb="0" eb="1">
      <t>ケタ</t>
    </rPh>
    <rPh sb="1" eb="3">
      <t>ホシュウ</t>
    </rPh>
    <phoneticPr fontId="30"/>
  </si>
  <si>
    <t>m2</t>
    <phoneticPr fontId="30"/>
  </si>
  <si>
    <t>コンクリート補修</t>
    <rPh sb="6" eb="8">
      <t>ホシュウ</t>
    </rPh>
    <phoneticPr fontId="30"/>
  </si>
  <si>
    <t>足場工</t>
    <rPh sb="0" eb="2">
      <t>アシバ</t>
    </rPh>
    <rPh sb="2" eb="3">
      <t>コウ</t>
    </rPh>
    <phoneticPr fontId="30"/>
  </si>
  <si>
    <t>Ａ１</t>
    <phoneticPr fontId="30"/>
  </si>
  <si>
    <t>富士建設　株式会社</t>
    <phoneticPr fontId="30"/>
  </si>
  <si>
    <t>富士橋</t>
    <phoneticPr fontId="30"/>
  </si>
  <si>
    <t>〇〇管内橋梁保全工事</t>
    <phoneticPr fontId="30"/>
  </si>
  <si>
    <t>1234ー56</t>
    <phoneticPr fontId="30"/>
  </si>
  <si>
    <t>㊞</t>
    <phoneticPr fontId="30"/>
  </si>
  <si>
    <t>上記の通り査定致します。</t>
    <rPh sb="0" eb="2">
      <t>ジョウキ</t>
    </rPh>
    <rPh sb="3" eb="4">
      <t>トオ</t>
    </rPh>
    <rPh sb="5" eb="7">
      <t>サテイ</t>
    </rPh>
    <rPh sb="7" eb="8">
      <t>イタ</t>
    </rPh>
    <phoneticPr fontId="30"/>
  </si>
  <si>
    <t>現場担当者</t>
    <rPh sb="0" eb="2">
      <t>ゲンバ</t>
    </rPh>
    <rPh sb="2" eb="5">
      <t>タントウシャ</t>
    </rPh>
    <phoneticPr fontId="30"/>
  </si>
  <si>
    <t>前月迄の支払金額</t>
    <rPh sb="0" eb="1">
      <t>マエ</t>
    </rPh>
    <rPh sb="1" eb="2">
      <t>ゲツ</t>
    </rPh>
    <rPh sb="2" eb="3">
      <t>マデ</t>
    </rPh>
    <rPh sb="4" eb="6">
      <t>シハラ</t>
    </rPh>
    <rPh sb="6" eb="8">
      <t>キンガク</t>
    </rPh>
    <phoneticPr fontId="30"/>
  </si>
  <si>
    <t>＜契約金額</t>
    <rPh sb="1" eb="3">
      <t>ケイヤク</t>
    </rPh>
    <rPh sb="3" eb="5">
      <t>キンガク</t>
    </rPh>
    <phoneticPr fontId="30"/>
  </si>
  <si>
    <t>今月迄の総出来高</t>
    <rPh sb="0" eb="2">
      <t>コンゲツ</t>
    </rPh>
    <rPh sb="2" eb="3">
      <t>マデ</t>
    </rPh>
    <rPh sb="4" eb="5">
      <t>ソウ</t>
    </rPh>
    <rPh sb="5" eb="7">
      <t>デキ</t>
    </rPh>
    <rPh sb="7" eb="8">
      <t>タカ</t>
    </rPh>
    <phoneticPr fontId="30"/>
  </si>
  <si>
    <t>前月迄の支払金額</t>
    <rPh sb="0" eb="2">
      <t>ゼンゲツ</t>
    </rPh>
    <rPh sb="2" eb="3">
      <t>マデ</t>
    </rPh>
    <rPh sb="4" eb="6">
      <t>シハライ</t>
    </rPh>
    <rPh sb="6" eb="8">
      <t>キンガク</t>
    </rPh>
    <phoneticPr fontId="30"/>
  </si>
  <si>
    <t>契約金額</t>
    <rPh sb="0" eb="2">
      <t>ケイヤク</t>
    </rPh>
    <rPh sb="2" eb="4">
      <t>キンガク</t>
    </rPh>
    <phoneticPr fontId="30"/>
  </si>
  <si>
    <t>令和</t>
    <rPh sb="0" eb="2">
      <t>レイワ</t>
    </rPh>
    <phoneticPr fontId="30"/>
  </si>
  <si>
    <t>FG社員記入用</t>
    <rPh sb="2" eb="4">
      <t>シャイン</t>
    </rPh>
    <rPh sb="4" eb="6">
      <t>キニュウ</t>
    </rPh>
    <rPh sb="6" eb="7">
      <t>ヨウ</t>
    </rPh>
    <phoneticPr fontId="30"/>
  </si>
  <si>
    <t>出来高集計表</t>
    <rPh sb="0" eb="2">
      <t>デキ</t>
    </rPh>
    <rPh sb="2" eb="3">
      <t>タカ</t>
    </rPh>
    <rPh sb="3" eb="5">
      <t>シュウケイ</t>
    </rPh>
    <phoneticPr fontId="30"/>
  </si>
  <si>
    <t>今月迄の総出来高</t>
  </si>
  <si>
    <t>A1</t>
    <phoneticPr fontId="30"/>
  </si>
  <si>
    <t>富士橋</t>
    <rPh sb="0" eb="2">
      <t>フジ</t>
    </rPh>
    <rPh sb="2" eb="3">
      <t>ハシ</t>
    </rPh>
    <phoneticPr fontId="30"/>
  </si>
  <si>
    <t>富士建設　株式会社</t>
    <rPh sb="0" eb="2">
      <t>フジ</t>
    </rPh>
    <rPh sb="2" eb="4">
      <t>ケンセツ</t>
    </rPh>
    <rPh sb="5" eb="9">
      <t>カブ</t>
    </rPh>
    <phoneticPr fontId="30"/>
  </si>
  <si>
    <t>←セルをタップし、請求年月を選択</t>
    <rPh sb="9" eb="11">
      <t>セイキュウ</t>
    </rPh>
    <rPh sb="11" eb="12">
      <t>ネン</t>
    </rPh>
    <rPh sb="12" eb="13">
      <t>ゲツ</t>
    </rPh>
    <rPh sb="14" eb="16">
      <t>センタク</t>
    </rPh>
    <phoneticPr fontId="30"/>
  </si>
  <si>
    <t>←項目：注文書がある場合は注文書の工種（細目）を記載。注文書がない場合は請求細目を記載。</t>
    <rPh sb="1" eb="3">
      <t>コウモク</t>
    </rPh>
    <rPh sb="4" eb="7">
      <t>チュウモンショ</t>
    </rPh>
    <rPh sb="10" eb="12">
      <t>バアイ</t>
    </rPh>
    <rPh sb="13" eb="16">
      <t>チュウモンショ</t>
    </rPh>
    <rPh sb="17" eb="19">
      <t>コウシュ</t>
    </rPh>
    <rPh sb="20" eb="22">
      <t>サイモク</t>
    </rPh>
    <rPh sb="24" eb="26">
      <t>キサイ</t>
    </rPh>
    <rPh sb="27" eb="30">
      <t>チュウモンショ</t>
    </rPh>
    <rPh sb="33" eb="35">
      <t>バアイ</t>
    </rPh>
    <rPh sb="36" eb="38">
      <t>セイキュウ</t>
    </rPh>
    <rPh sb="38" eb="40">
      <t>サイモク</t>
    </rPh>
    <rPh sb="41" eb="43">
      <t>キサイ</t>
    </rPh>
    <phoneticPr fontId="1"/>
  </si>
  <si>
    <t>Ｒ5.4月～R6.3月</t>
    <rPh sb="4" eb="5">
      <t>ゲツ</t>
    </rPh>
    <rPh sb="10" eb="11">
      <t>ゲツ</t>
    </rPh>
    <phoneticPr fontId="30"/>
  </si>
  <si>
    <t>①総額契約で２回以上請求が発生する際に</t>
    <rPh sb="1" eb="3">
      <t>ソウガク</t>
    </rPh>
    <rPh sb="3" eb="5">
      <t>ケイヤク</t>
    </rPh>
    <rPh sb="7" eb="8">
      <t>カイ</t>
    </rPh>
    <rPh sb="8" eb="10">
      <t>イジョウ</t>
    </rPh>
    <rPh sb="10" eb="12">
      <t>セイキュウ</t>
    </rPh>
    <rPh sb="13" eb="15">
      <t>ハッセイ</t>
    </rPh>
    <rPh sb="17" eb="18">
      <t>サイ</t>
    </rPh>
    <phoneticPr fontId="30"/>
  </si>
  <si>
    <t>③総額契約に対しての出来高明細なので、</t>
    <rPh sb="1" eb="3">
      <t>ソウガク</t>
    </rPh>
    <rPh sb="3" eb="5">
      <t>ケイヤク</t>
    </rPh>
    <rPh sb="6" eb="7">
      <t>タイ</t>
    </rPh>
    <rPh sb="10" eb="13">
      <t>デキダカ</t>
    </rPh>
    <rPh sb="13" eb="15">
      <t>メイサイ</t>
    </rPh>
    <phoneticPr fontId="30"/>
  </si>
  <si>
    <t>消費税</t>
    <phoneticPr fontId="1"/>
  </si>
  <si>
    <t>※小計欄の金額に相違がある場合は消費税率の入力漏れを確認してください。（小計欄に保護をしておりますので直接入力はできません）</t>
    <rPh sb="1" eb="3">
      <t>ショウケイ</t>
    </rPh>
    <rPh sb="3" eb="4">
      <t>ラン</t>
    </rPh>
    <rPh sb="5" eb="7">
      <t>キンガク</t>
    </rPh>
    <rPh sb="8" eb="10">
      <t>ソウイ</t>
    </rPh>
    <rPh sb="13" eb="15">
      <t>バアイ</t>
    </rPh>
    <rPh sb="16" eb="19">
      <t>ショウヒゼイ</t>
    </rPh>
    <rPh sb="19" eb="20">
      <t>リツ</t>
    </rPh>
    <rPh sb="21" eb="23">
      <t>ニュウリョク</t>
    </rPh>
    <rPh sb="23" eb="24">
      <t>モ</t>
    </rPh>
    <rPh sb="26" eb="28">
      <t>カクニン</t>
    </rPh>
    <rPh sb="36" eb="38">
      <t>ショウケイ</t>
    </rPh>
    <rPh sb="38" eb="39">
      <t>ラン</t>
    </rPh>
    <rPh sb="40" eb="42">
      <t>ホゴ</t>
    </rPh>
    <rPh sb="51" eb="53">
      <t>チョクセツ</t>
    </rPh>
    <rPh sb="53" eb="55">
      <t>ニュウリョク</t>
    </rPh>
    <phoneticPr fontId="1"/>
  </si>
  <si>
    <r>
      <rPr>
        <b/>
        <sz val="11"/>
        <color rgb="FFFFFF00"/>
        <rFont val="ＭＳ Ｐ明朝"/>
        <family val="1"/>
        <charset val="128"/>
      </rPr>
      <t>↖</t>
    </r>
    <r>
      <rPr>
        <b/>
        <sz val="11"/>
        <color rgb="FFFFFF00"/>
        <rFont val="HGｺﾞｼｯｸM"/>
        <family val="3"/>
        <charset val="128"/>
      </rPr>
      <t>消費税率：今月請求金額の金額（税抜）に対しての消費税率を必ず選択！(選択しないと小計欄に金額が反映されません）。</t>
    </r>
    <rPh sb="1" eb="4">
      <t>ショウヒゼイ</t>
    </rPh>
    <rPh sb="4" eb="5">
      <t>リツ</t>
    </rPh>
    <rPh sb="6" eb="8">
      <t>コンゲツ</t>
    </rPh>
    <rPh sb="8" eb="10">
      <t>セイキュウ</t>
    </rPh>
    <rPh sb="10" eb="12">
      <t>キンガク</t>
    </rPh>
    <rPh sb="13" eb="15">
      <t>キンガク</t>
    </rPh>
    <rPh sb="16" eb="18">
      <t>ゼイヌキ</t>
    </rPh>
    <rPh sb="20" eb="21">
      <t>タイ</t>
    </rPh>
    <rPh sb="24" eb="27">
      <t>ショウヒゼイ</t>
    </rPh>
    <rPh sb="27" eb="28">
      <t>リツ</t>
    </rPh>
    <rPh sb="29" eb="30">
      <t>カナラ</t>
    </rPh>
    <rPh sb="31" eb="33">
      <t>センタク</t>
    </rPh>
    <rPh sb="35" eb="37">
      <t>センタク</t>
    </rPh>
    <rPh sb="41" eb="43">
      <t>ショウケイ</t>
    </rPh>
    <rPh sb="43" eb="44">
      <t>ラン</t>
    </rPh>
    <rPh sb="45" eb="47">
      <t>キンガク</t>
    </rPh>
    <rPh sb="48" eb="50">
      <t>ハンエイ</t>
    </rPh>
    <phoneticPr fontId="1"/>
  </si>
  <si>
    <t>←ご請求金額（税込）欄は自動計算されますので入力不要です。</t>
    <rPh sb="2" eb="4">
      <t>セイキュウ</t>
    </rPh>
    <rPh sb="4" eb="6">
      <t>キンガク</t>
    </rPh>
    <rPh sb="7" eb="9">
      <t>ゼイコミ</t>
    </rPh>
    <rPh sb="10" eb="11">
      <t>ラン</t>
    </rPh>
    <rPh sb="12" eb="14">
      <t>ジドウ</t>
    </rPh>
    <rPh sb="14" eb="16">
      <t>ケイサン</t>
    </rPh>
    <rPh sb="22" eb="24">
      <t>ニュウリョク</t>
    </rPh>
    <rPh sb="24" eb="26">
      <t>フヨウ</t>
    </rPh>
    <phoneticPr fontId="1"/>
  </si>
  <si>
    <r>
      <t>←軽減税率：軽減税率対象商品の場合は「＊」を選択。</t>
    </r>
    <r>
      <rPr>
        <sz val="11"/>
        <color rgb="FFFF0000"/>
        <rFont val="HGｺﾞｼｯｸM"/>
        <family val="3"/>
        <charset val="128"/>
      </rPr>
      <t>消費税率8%で入力が無い場合は着色されるので要確認。</t>
    </r>
    <rPh sb="1" eb="3">
      <t>ケイゲン</t>
    </rPh>
    <rPh sb="3" eb="5">
      <t>ゼイリツ</t>
    </rPh>
    <rPh sb="6" eb="8">
      <t>ケイゲン</t>
    </rPh>
    <rPh sb="8" eb="10">
      <t>ゼイリツ</t>
    </rPh>
    <rPh sb="10" eb="12">
      <t>タイショウ</t>
    </rPh>
    <rPh sb="12" eb="14">
      <t>ショウヒン</t>
    </rPh>
    <rPh sb="15" eb="17">
      <t>バアイ</t>
    </rPh>
    <rPh sb="22" eb="24">
      <t>センタク</t>
    </rPh>
    <rPh sb="25" eb="28">
      <t>ショウヒゼイ</t>
    </rPh>
    <rPh sb="28" eb="29">
      <t>リツ</t>
    </rPh>
    <rPh sb="32" eb="34">
      <t>ニュウリョク</t>
    </rPh>
    <rPh sb="35" eb="36">
      <t>ナ</t>
    </rPh>
    <rPh sb="37" eb="39">
      <t>バアイ</t>
    </rPh>
    <rPh sb="40" eb="42">
      <t>チャクショク</t>
    </rPh>
    <rPh sb="47" eb="48">
      <t>ヨウ</t>
    </rPh>
    <rPh sb="48" eb="50">
      <t>カクニン</t>
    </rPh>
    <phoneticPr fontId="1"/>
  </si>
  <si>
    <t>合計</t>
    <rPh sb="0" eb="2">
      <t>ゴウケイ</t>
    </rPh>
    <phoneticPr fontId="1"/>
  </si>
  <si>
    <t>累計</t>
    <rPh sb="0" eb="2">
      <t>ルイケイ</t>
    </rPh>
    <phoneticPr fontId="1"/>
  </si>
  <si>
    <t>請求額</t>
    <phoneticPr fontId="1"/>
  </si>
  <si>
    <t>残額</t>
    <rPh sb="0" eb="2">
      <t>ザンガク</t>
    </rPh>
    <phoneticPr fontId="1"/>
  </si>
  <si>
    <t>T</t>
    <phoneticPr fontId="1"/>
  </si>
  <si>
    <r>
      <t xml:space="preserve">振込先
</t>
    </r>
    <r>
      <rPr>
        <sz val="6"/>
        <color theme="1"/>
        <rFont val="HGｺﾞｼｯｸM"/>
        <family val="3"/>
        <charset val="128"/>
      </rPr>
      <t>金融機関名</t>
    </r>
    <rPh sb="0" eb="3">
      <t>フリコミサキ</t>
    </rPh>
    <rPh sb="4" eb="9">
      <t>キンユウキカンメイ</t>
    </rPh>
    <phoneticPr fontId="1"/>
  </si>
  <si>
    <t>振込先
支店名</t>
    <rPh sb="0" eb="3">
      <t>フリコミサキ</t>
    </rPh>
    <rPh sb="4" eb="7">
      <t>シテンメイ</t>
    </rPh>
    <phoneticPr fontId="1"/>
  </si>
  <si>
    <t>口座種別</t>
    <rPh sb="0" eb="2">
      <t>コウザ</t>
    </rPh>
    <rPh sb="2" eb="4">
      <t>シュベツ</t>
    </rPh>
    <phoneticPr fontId="1"/>
  </si>
  <si>
    <t>口座番号</t>
    <rPh sb="0" eb="4">
      <t>コウザバンゴウ</t>
    </rPh>
    <phoneticPr fontId="1"/>
  </si>
  <si>
    <r>
      <rPr>
        <sz val="11"/>
        <color theme="0"/>
        <rFont val="Segoe UI Symbol"/>
        <family val="1"/>
      </rPr>
      <t>↖</t>
    </r>
    <r>
      <rPr>
        <sz val="11"/>
        <color theme="0"/>
        <rFont val="HGｺﾞｼｯｸM"/>
        <family val="3"/>
        <charset val="128"/>
      </rPr>
      <t>事業者登録番号：課税事業者は「Ｔから始まる13桁の登録番号」を記載。免税事業者は空欄。</t>
    </r>
    <rPh sb="1" eb="4">
      <t>ジギョウシャ</t>
    </rPh>
    <rPh sb="4" eb="6">
      <t>トウロク</t>
    </rPh>
    <rPh sb="6" eb="8">
      <t>バンゴウ</t>
    </rPh>
    <rPh sb="9" eb="11">
      <t>カゼイ</t>
    </rPh>
    <rPh sb="11" eb="14">
      <t>ジギョウシャ</t>
    </rPh>
    <rPh sb="19" eb="20">
      <t>ハジ</t>
    </rPh>
    <rPh sb="24" eb="25">
      <t>ケタ</t>
    </rPh>
    <rPh sb="26" eb="28">
      <t>トウロク</t>
    </rPh>
    <rPh sb="28" eb="30">
      <t>バンゴウ</t>
    </rPh>
    <rPh sb="32" eb="34">
      <t>キサイ</t>
    </rPh>
    <rPh sb="35" eb="37">
      <t>メンゼイ</t>
    </rPh>
    <rPh sb="37" eb="40">
      <t>ジギョウシャ</t>
    </rPh>
    <rPh sb="41" eb="43">
      <t>クウラン</t>
    </rPh>
    <phoneticPr fontId="1"/>
  </si>
  <si>
    <t>←消費税：消費税率毎の小計に対しての税率で計算。端数処理は「四捨五入・切上げ・切捨て」より選択してください。　　　</t>
    <rPh sb="1" eb="4">
      <t>ショウヒゼイ</t>
    </rPh>
    <rPh sb="5" eb="8">
      <t>ショウヒゼイ</t>
    </rPh>
    <rPh sb="8" eb="9">
      <t>リツ</t>
    </rPh>
    <rPh sb="9" eb="10">
      <t>ゴト</t>
    </rPh>
    <rPh sb="11" eb="13">
      <t>ショウケイ</t>
    </rPh>
    <rPh sb="14" eb="15">
      <t>タイ</t>
    </rPh>
    <rPh sb="18" eb="20">
      <t>ゼイリツ</t>
    </rPh>
    <rPh sb="21" eb="23">
      <t>ケイサン</t>
    </rPh>
    <rPh sb="24" eb="26">
      <t>ハスウ</t>
    </rPh>
    <rPh sb="26" eb="28">
      <t>ショリ</t>
    </rPh>
    <rPh sb="30" eb="34">
      <t>シシャゴニュウ</t>
    </rPh>
    <rPh sb="35" eb="37">
      <t>キリア</t>
    </rPh>
    <rPh sb="39" eb="41">
      <t>キリス</t>
    </rPh>
    <rPh sb="42" eb="44">
      <t>センタク</t>
    </rPh>
    <phoneticPr fontId="1"/>
  </si>
  <si>
    <t>今月支払額</t>
    <rPh sb="2" eb="4">
      <t>シハラ</t>
    </rPh>
    <rPh sb="4" eb="5">
      <t>ガク</t>
    </rPh>
    <phoneticPr fontId="30"/>
  </si>
  <si>
    <t>←小計：消費税率毎の小計表示。自動計算されますので入力不要です。</t>
    <rPh sb="1" eb="3">
      <t>ショウケイ</t>
    </rPh>
    <rPh sb="4" eb="7">
      <t>ショウヒゼイ</t>
    </rPh>
    <rPh sb="7" eb="8">
      <t>リツ</t>
    </rPh>
    <rPh sb="8" eb="9">
      <t>ゴト</t>
    </rPh>
    <rPh sb="10" eb="12">
      <t>ショウケイ</t>
    </rPh>
    <rPh sb="12" eb="14">
      <t>ヒョウジ</t>
    </rPh>
    <phoneticPr fontId="1"/>
  </si>
  <si>
    <t>富士建設　株式会社</t>
    <phoneticPr fontId="1"/>
  </si>
  <si>
    <t>大阪府大阪市淀川区東三国１－１－１</t>
    <phoneticPr fontId="1"/>
  </si>
  <si>
    <t>富士太郎</t>
    <phoneticPr fontId="1"/>
  </si>
  <si>
    <t>りそな銀行</t>
    <phoneticPr fontId="1"/>
  </si>
  <si>
    <t>東三国支店</t>
    <phoneticPr fontId="1"/>
  </si>
  <si>
    <t>令和＊＊年度　●●支社橋梁保全工事
＊＊事務所（＋＋橋）</t>
    <phoneticPr fontId="1"/>
  </si>
  <si>
    <t>←翌月予想請求金額：税抜金額で予想金額記入。</t>
    <rPh sb="1" eb="3">
      <t>ヨクゲツ</t>
    </rPh>
    <rPh sb="3" eb="5">
      <t>ヨソウ</t>
    </rPh>
    <rPh sb="5" eb="7">
      <t>セイキュウ</t>
    </rPh>
    <rPh sb="7" eb="9">
      <t>キンガク</t>
    </rPh>
    <rPh sb="10" eb="12">
      <t>ゼイヌキ</t>
    </rPh>
    <rPh sb="12" eb="14">
      <t>キンガク</t>
    </rPh>
    <rPh sb="15" eb="17">
      <t>ヨソウ</t>
    </rPh>
    <rPh sb="17" eb="19">
      <t>キンガク</t>
    </rPh>
    <rPh sb="19" eb="21">
      <t>キニュウ</t>
    </rPh>
    <phoneticPr fontId="1"/>
  </si>
  <si>
    <r>
      <rPr>
        <sz val="7"/>
        <rFont val="HGｺﾞｼｯｸM"/>
        <family val="3"/>
        <charset val="128"/>
      </rPr>
      <t>翌月</t>
    </r>
    <r>
      <rPr>
        <sz val="7"/>
        <color theme="1"/>
        <rFont val="HGｺﾞｼｯｸM"/>
        <family val="2"/>
        <charset val="128"/>
      </rPr>
      <t>予想
請求金額</t>
    </r>
    <rPh sb="0" eb="2">
      <t>ヨクゲツ</t>
    </rPh>
    <rPh sb="2" eb="4">
      <t>ヨソウ</t>
    </rPh>
    <rPh sb="5" eb="7">
      <t>セイキュウ</t>
    </rPh>
    <rPh sb="7" eb="9">
      <t>キンガク</t>
    </rPh>
    <phoneticPr fontId="1"/>
  </si>
  <si>
    <t>取引年月日</t>
    <rPh sb="0" eb="2">
      <t>トリヒキ</t>
    </rPh>
    <rPh sb="2" eb="5">
      <t>ネンガッピ</t>
    </rPh>
    <phoneticPr fontId="1"/>
  </si>
  <si>
    <t>BC1</t>
    <phoneticPr fontId="1"/>
  </si>
  <si>
    <t>（例）7/31と入力すれば、2025年7月31日と表示される。</t>
    <rPh sb="18" eb="19">
      <t>ネン</t>
    </rPh>
    <rPh sb="20" eb="21">
      <t>ガツ</t>
    </rPh>
    <rPh sb="23" eb="24">
      <t>ニチ</t>
    </rPh>
    <phoneticPr fontId="1"/>
  </si>
  <si>
    <r>
      <rPr>
        <b/>
        <sz val="11"/>
        <color rgb="FFFFFF00"/>
        <rFont val="HGｺﾞｼｯｸM"/>
        <family val="3"/>
        <charset val="128"/>
      </rPr>
      <t>←取引年月日：請求日を記載　</t>
    </r>
    <r>
      <rPr>
        <b/>
        <sz val="11"/>
        <color rgb="FFFF0000"/>
        <rFont val="HGｺﾞｼｯｸM"/>
        <family val="3"/>
        <charset val="128"/>
      </rPr>
      <t>※１月は年に注意。</t>
    </r>
    <rPh sb="1" eb="3">
      <t>トリヒキ</t>
    </rPh>
    <rPh sb="3" eb="6">
      <t>ネンガッピ</t>
    </rPh>
    <rPh sb="7" eb="9">
      <t>セイキュウ</t>
    </rPh>
    <rPh sb="9" eb="10">
      <t>ビ</t>
    </rPh>
    <rPh sb="11" eb="13">
      <t>キサイ</t>
    </rPh>
    <rPh sb="16" eb="17">
      <t>ガツ</t>
    </rPh>
    <rPh sb="18" eb="19">
      <t>ネン</t>
    </rPh>
    <rPh sb="20" eb="22">
      <t>チュウイ</t>
    </rPh>
    <phoneticPr fontId="1"/>
  </si>
  <si>
    <t>（注）請求書は毎月末日締切とし、翌月５日までに各拠点へ必着でお願い
　　　します。５日以降到着の場合は翌月扱いとなりますので
　　　ご注意下さい。
（注）弊社決算期（３月・９月締）の提出期限は早まりますので、
　　　担当者に確認をお願い致します。
（注）請求業者情報（住所・振込先等）を変更する際は
　　　必ず「取引先登録書」を本社調達契約課へご提出下さい。</t>
    <rPh sb="23" eb="24">
      <t>カク</t>
    </rPh>
    <rPh sb="24" eb="26">
      <t>キョテン</t>
    </rPh>
    <phoneticPr fontId="1"/>
  </si>
  <si>
    <t>←工事番号：注文書がある場合は注文書に記載の番号。ない場合は弊社担当者に要確認。</t>
    <rPh sb="1" eb="3">
      <t>コウジ</t>
    </rPh>
    <rPh sb="3" eb="5">
      <t>バンゴウ</t>
    </rPh>
    <rPh sb="6" eb="9">
      <t>チュウモンショ</t>
    </rPh>
    <rPh sb="12" eb="14">
      <t>バアイ</t>
    </rPh>
    <rPh sb="15" eb="18">
      <t>チュウモンショ</t>
    </rPh>
    <rPh sb="19" eb="21">
      <t>キサイ</t>
    </rPh>
    <rPh sb="22" eb="24">
      <t>バンゴウ</t>
    </rPh>
    <rPh sb="27" eb="29">
      <t>バアイ</t>
    </rPh>
    <rPh sb="30" eb="32">
      <t>ヘイシャ</t>
    </rPh>
    <rPh sb="32" eb="35">
      <t>タントウシャ</t>
    </rPh>
    <rPh sb="36" eb="37">
      <t>ヨウ</t>
    </rPh>
    <rPh sb="37" eb="39">
      <t>カクニン</t>
    </rPh>
    <phoneticPr fontId="1"/>
  </si>
  <si>
    <t>←会社ｺｰﾄﾞ番号:注文書がある場合は注文書の貴社名の下部の5桁の番号。ない場合は弊社事務担当者に要確認。</t>
    <rPh sb="1" eb="3">
      <t>カイシャ</t>
    </rPh>
    <rPh sb="7" eb="9">
      <t>バンゴウ</t>
    </rPh>
    <rPh sb="10" eb="13">
      <t>チュウモンショ</t>
    </rPh>
    <rPh sb="16" eb="18">
      <t>バアイ</t>
    </rPh>
    <rPh sb="19" eb="22">
      <t>チュウモンショ</t>
    </rPh>
    <rPh sb="23" eb="25">
      <t>キシャ</t>
    </rPh>
    <rPh sb="25" eb="26">
      <t>メイ</t>
    </rPh>
    <rPh sb="27" eb="29">
      <t>カブ</t>
    </rPh>
    <rPh sb="31" eb="32">
      <t>ケタ</t>
    </rPh>
    <rPh sb="33" eb="35">
      <t>バンゴウ</t>
    </rPh>
    <rPh sb="38" eb="40">
      <t>バアイ</t>
    </rPh>
    <rPh sb="41" eb="43">
      <t>ヘイシャ</t>
    </rPh>
    <rPh sb="43" eb="45">
      <t>ジム</t>
    </rPh>
    <rPh sb="45" eb="48">
      <t>タントウシャ</t>
    </rPh>
    <rPh sb="49" eb="50">
      <t>ヨウ</t>
    </rPh>
    <rPh sb="50" eb="52">
      <t>カクニン</t>
    </rPh>
    <phoneticPr fontId="1"/>
  </si>
  <si>
    <t>※BC1…弊社請求書処理のため必要ですのでその右の欄に工事番号を記載ください。</t>
    <rPh sb="5" eb="7">
      <t>ヘイシャ</t>
    </rPh>
    <rPh sb="7" eb="10">
      <t>セイキュウショ</t>
    </rPh>
    <rPh sb="10" eb="12">
      <t>ショリ</t>
    </rPh>
    <rPh sb="15" eb="17">
      <t>ヒツヨウ</t>
    </rPh>
    <rPh sb="23" eb="24">
      <t>ミギ</t>
    </rPh>
    <rPh sb="25" eb="26">
      <t>ラン</t>
    </rPh>
    <rPh sb="27" eb="29">
      <t>コウジ</t>
    </rPh>
    <rPh sb="29" eb="31">
      <t>バンゴウ</t>
    </rPh>
    <rPh sb="32" eb="34">
      <t>キサイ</t>
    </rPh>
    <phoneticPr fontId="1"/>
  </si>
  <si>
    <t>←表示されている支払済金額の消費税に差異がある場合は差異分の金額を下枠内に入力してください。</t>
    <rPh sb="1" eb="3">
      <t>ヒョウジ</t>
    </rPh>
    <rPh sb="8" eb="10">
      <t>シハラ</t>
    </rPh>
    <rPh sb="10" eb="11">
      <t>ズ</t>
    </rPh>
    <rPh sb="11" eb="13">
      <t>キンガク</t>
    </rPh>
    <rPh sb="14" eb="17">
      <t>ショウヒゼイ</t>
    </rPh>
    <rPh sb="18" eb="20">
      <t>サイ</t>
    </rPh>
    <rPh sb="23" eb="25">
      <t>バアイ</t>
    </rPh>
    <rPh sb="26" eb="28">
      <t>サイ</t>
    </rPh>
    <rPh sb="28" eb="29">
      <t>ブン</t>
    </rPh>
    <rPh sb="30" eb="32">
      <t>キンガク</t>
    </rPh>
    <rPh sb="33" eb="34">
      <t>シタ</t>
    </rPh>
    <rPh sb="34" eb="35">
      <t>ワク</t>
    </rPh>
    <rPh sb="35" eb="36">
      <t>ナイ</t>
    </rPh>
    <rPh sb="37" eb="39">
      <t>ニュウリョク</t>
    </rPh>
    <phoneticPr fontId="1"/>
  </si>
  <si>
    <t>(2025.06改訂)</t>
    <rPh sb="8" eb="10">
      <t>カイテイ</t>
    </rPh>
    <phoneticPr fontId="1"/>
  </si>
  <si>
    <t>足場工</t>
    <phoneticPr fontId="1"/>
  </si>
  <si>
    <t>←支払済消費税差異入力欄</t>
    <rPh sb="1" eb="3">
      <t>シハライ</t>
    </rPh>
    <rPh sb="3" eb="4">
      <t>ズ</t>
    </rPh>
    <rPh sb="4" eb="7">
      <t>ショウヒゼイ</t>
    </rPh>
    <rPh sb="7" eb="9">
      <t>サイ</t>
    </rPh>
    <rPh sb="9" eb="11">
      <t>ニュウリョク</t>
    </rPh>
    <rPh sb="11" eb="12">
      <t>ラン</t>
    </rPh>
    <phoneticPr fontId="1"/>
  </si>
  <si>
    <t>(2025.08.28改訂)</t>
    <rPh sb="11" eb="13">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</si>
</sst>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DBNum3]ggge&quot;年&quot;m&quot;月&quot;d&quot;日&quot;"/>
    <numFmt numFmtId="178" formatCode="0.0%"/>
    <numFmt numFmtId="179" formatCode="#,##0&quot;月度&quot;"/>
    <numFmt numFmtId="180" formatCode="#,##0&quot;年&quot;"/>
    <numFmt numFmtId="181" formatCode="#,##0.000;[Red]\-#,##0.000"/>
    <numFmt numFmtId="182" formatCode="#,###"/>
    <numFmt numFmtId="183" formatCode="[$-411]ge\.m&quot;月&quot;;@"/>
    <numFmt numFmtId="184" formatCode="0_ "/>
    <numFmt numFmtId="185" formatCode="[$-F800]dddd\,\ mmmm\ dd\,\ yyyy"/>
  </numFmts>
  <fonts count="70">
    <font>
      <sz val="11"/>
      <color theme="1"/>
      <name val="HGｺﾞｼｯｸM"/>
      <family val="2"/>
      <charset val="128"/>
    </font>
    <font>
      <sz val="6"/>
      <name val="HGｺﾞｼｯｸM"/>
      <family val="2"/>
      <charset val="128"/>
    </font>
    <font>
      <sz val="8"/>
      <color theme="1"/>
      <name val="HGｺﾞｼｯｸM"/>
      <family val="2"/>
      <charset val="128"/>
    </font>
    <font>
      <sz val="8"/>
      <color theme="1"/>
      <name val="HGｺﾞｼｯｸM"/>
      <family val="3"/>
      <charset val="128"/>
    </font>
    <font>
      <sz val="7"/>
      <color theme="1"/>
      <name val="HGｺﾞｼｯｸM"/>
      <family val="2"/>
      <charset val="128"/>
    </font>
    <font>
      <sz val="7"/>
      <color theme="1"/>
      <name val="HGｺﾞｼｯｸM"/>
      <family val="3"/>
      <charset val="128"/>
    </font>
    <font>
      <sz val="10"/>
      <color theme="1"/>
      <name val="HGｺﾞｼｯｸM"/>
      <family val="2"/>
      <charset val="128"/>
    </font>
    <font>
      <b/>
      <sz val="10.5"/>
      <color theme="1"/>
      <name val="HGSｺﾞｼｯｸE"/>
      <family val="3"/>
      <charset val="128"/>
    </font>
    <font>
      <sz val="10"/>
      <color theme="1"/>
      <name val="HGｺﾞｼｯｸM"/>
      <family val="3"/>
      <charset val="128"/>
    </font>
    <font>
      <sz val="12"/>
      <color theme="1"/>
      <name val="HGｺﾞｼｯｸM"/>
      <family val="2"/>
      <charset val="128"/>
    </font>
    <font>
      <sz val="12"/>
      <color theme="1"/>
      <name val="HGｺﾞｼｯｸM"/>
      <family val="3"/>
      <charset val="128"/>
    </font>
    <font>
      <b/>
      <sz val="20"/>
      <color theme="1"/>
      <name val="HGｺﾞｼｯｸM"/>
      <family val="3"/>
      <charset val="128"/>
    </font>
    <font>
      <sz val="14"/>
      <color theme="1"/>
      <name val="HGｺﾞｼｯｸM"/>
      <family val="2"/>
      <charset val="128"/>
    </font>
    <font>
      <sz val="14"/>
      <color theme="1"/>
      <name val="HGｺﾞｼｯｸM"/>
      <family val="3"/>
      <charset val="128"/>
    </font>
    <font>
      <sz val="10.5"/>
      <color theme="1"/>
      <name val="HGｺﾞｼｯｸM"/>
      <family val="2"/>
      <charset val="128"/>
    </font>
    <font>
      <sz val="11"/>
      <color theme="1"/>
      <name val="HGｺﾞｼｯｸM"/>
      <family val="2"/>
      <charset val="128"/>
    </font>
    <font>
      <sz val="11"/>
      <color theme="0"/>
      <name val="HGｺﾞｼｯｸM"/>
      <family val="2"/>
      <charset val="128"/>
    </font>
    <font>
      <sz val="9"/>
      <color theme="1"/>
      <name val="HGｺﾞｼｯｸM"/>
      <family val="2"/>
      <charset val="128"/>
    </font>
    <font>
      <sz val="16"/>
      <color theme="1"/>
      <name val="HGｺﾞｼｯｸM"/>
      <family val="2"/>
      <charset val="128"/>
    </font>
    <font>
      <b/>
      <sz val="11"/>
      <color theme="1"/>
      <name val="HGｺﾞｼｯｸM"/>
      <family val="3"/>
      <charset val="128"/>
    </font>
    <font>
      <sz val="11"/>
      <color theme="0"/>
      <name val="HGｺﾞｼｯｸM"/>
      <family val="3"/>
      <charset val="128"/>
    </font>
    <font>
      <b/>
      <sz val="11"/>
      <color theme="9" tint="0.59999389629810485"/>
      <name val="HGｺﾞｼｯｸM"/>
      <family val="3"/>
      <charset val="128"/>
    </font>
    <font>
      <sz val="11"/>
      <color rgb="FFFF0000"/>
      <name val="HGｺﾞｼｯｸM"/>
      <family val="2"/>
      <charset val="128"/>
    </font>
    <font>
      <sz val="12"/>
      <color rgb="FFFF0000"/>
      <name val="HGｺﾞｼｯｸM"/>
      <family val="3"/>
      <charset val="128"/>
    </font>
    <font>
      <sz val="12"/>
      <color rgb="FFFF0000"/>
      <name val="HGｺﾞｼｯｸM"/>
      <family val="2"/>
      <charset val="128"/>
    </font>
    <font>
      <sz val="11"/>
      <color rgb="FFFF0000"/>
      <name val="HGｺﾞｼｯｸM"/>
      <family val="3"/>
      <charset val="128"/>
    </font>
    <font>
      <sz val="6"/>
      <color theme="1"/>
      <name val="HGｺﾞｼｯｸM"/>
      <family val="3"/>
      <charset val="128"/>
    </font>
    <font>
      <b/>
      <sz val="10"/>
      <color theme="1"/>
      <name val="HGｺﾞｼｯｸM"/>
      <family val="3"/>
      <charset val="128"/>
    </font>
    <font>
      <sz val="11"/>
      <name val="ＭＳ Ｐ明朝"/>
      <family val="1"/>
      <charset val="128"/>
    </font>
    <font>
      <sz val="12"/>
      <color theme="0"/>
      <name val="HGｺﾞｼｯｸM"/>
      <family val="3"/>
      <charset val="128"/>
    </font>
    <font>
      <sz val="6"/>
      <name val="ＭＳ Ｐ明朝"/>
      <family val="1"/>
      <charset val="128"/>
    </font>
    <font>
      <sz val="10"/>
      <color theme="1"/>
      <name val="HGPｺﾞｼｯｸM"/>
      <family val="3"/>
      <charset val="128"/>
    </font>
    <font>
      <sz val="12"/>
      <color theme="0"/>
      <name val="HGPｺﾞｼｯｸM"/>
      <family val="3"/>
      <charset val="128"/>
    </font>
    <font>
      <sz val="11"/>
      <color theme="1"/>
      <name val="HGｺﾞｼｯｸM"/>
      <family val="3"/>
      <charset val="128"/>
    </font>
    <font>
      <sz val="14"/>
      <color theme="1"/>
      <name val="HGPｺﾞｼｯｸM"/>
      <family val="3"/>
      <charset val="128"/>
    </font>
    <font>
      <b/>
      <sz val="18"/>
      <color theme="1"/>
      <name val="HGｺﾞｼｯｸM"/>
      <family val="3"/>
      <charset val="128"/>
    </font>
    <font>
      <sz val="11"/>
      <color theme="1"/>
      <name val="HGPｺﾞｼｯｸM"/>
      <family val="3"/>
      <charset val="128"/>
    </font>
    <font>
      <sz val="9"/>
      <color theme="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6"/>
      <name val="ＭＳ Ｐゴシック"/>
      <family val="3"/>
      <charset val="128"/>
    </font>
    <font>
      <b/>
      <sz val="10"/>
      <name val="HGPｺﾞｼｯｸM"/>
      <family val="3"/>
      <charset val="128"/>
    </font>
    <font>
      <sz val="16"/>
      <name val="HGPｺﾞｼｯｸM"/>
      <family val="3"/>
      <charset val="128"/>
    </font>
    <font>
      <sz val="10"/>
      <color rgb="FFFF0000"/>
      <name val="HGｺﾞｼｯｸM"/>
      <family val="3"/>
      <charset val="128"/>
    </font>
    <font>
      <sz val="14"/>
      <color rgb="FFFF0000"/>
      <name val="HGPｺﾞｼｯｸM"/>
      <family val="3"/>
      <charset val="128"/>
    </font>
    <font>
      <sz val="8"/>
      <color theme="1"/>
      <name val="HGPｺﾞｼｯｸM"/>
      <family val="3"/>
      <charset val="128"/>
    </font>
    <font>
      <sz val="9"/>
      <color rgb="FFFF0000"/>
      <name val="HGPｺﾞｼｯｸM"/>
      <family val="3"/>
      <charset val="128"/>
    </font>
    <font>
      <sz val="10"/>
      <color rgb="FFFF0000"/>
      <name val="HGPｺﾞｼｯｸM"/>
      <family val="3"/>
      <charset val="128"/>
    </font>
    <font>
      <b/>
      <u/>
      <sz val="20"/>
      <color theme="1"/>
      <name val="HGPｺﾞｼｯｸM"/>
      <family val="3"/>
      <charset val="128"/>
    </font>
    <font>
      <sz val="10"/>
      <color theme="0"/>
      <name val="HGPｺﾞｼｯｸM"/>
      <family val="3"/>
      <charset val="128"/>
    </font>
    <font>
      <sz val="11"/>
      <color rgb="FFFF0000"/>
      <name val="ＭＳ Ｐ明朝"/>
      <family val="1"/>
      <charset val="128"/>
    </font>
    <font>
      <sz val="9"/>
      <color rgb="FF000000"/>
      <name val="Meiryo UI"/>
      <family val="3"/>
      <charset val="128"/>
    </font>
    <font>
      <b/>
      <sz val="11"/>
      <color rgb="FFFFFF00"/>
      <name val="HGｺﾞｼｯｸM"/>
      <family val="1"/>
      <charset val="128"/>
    </font>
    <font>
      <b/>
      <sz val="11"/>
      <color rgb="FFFFFF00"/>
      <name val="ＭＳ Ｐ明朝"/>
      <family val="1"/>
      <charset val="128"/>
    </font>
    <font>
      <b/>
      <sz val="11"/>
      <color rgb="FFFFFF00"/>
      <name val="HGｺﾞｼｯｸM"/>
      <family val="3"/>
      <charset val="128"/>
    </font>
    <font>
      <sz val="11"/>
      <color rgb="FFFFFF00"/>
      <name val="HGｺﾞｼｯｸM"/>
      <family val="3"/>
      <charset val="128"/>
    </font>
    <font>
      <sz val="12"/>
      <name val="HGｺﾞｼｯｸM"/>
      <family val="2"/>
      <charset val="128"/>
    </font>
    <font>
      <sz val="11"/>
      <color theme="0"/>
      <name val="Segoe UI Symbol"/>
      <family val="1"/>
    </font>
    <font>
      <sz val="11"/>
      <color theme="0"/>
      <name val="HGｺﾞｼｯｸM"/>
      <family val="1"/>
      <charset val="128"/>
    </font>
    <font>
      <b/>
      <strike/>
      <sz val="11"/>
      <color rgb="FFFFFF00"/>
      <name val="HGｺﾞｼｯｸM"/>
      <family val="3"/>
      <charset val="128"/>
    </font>
    <font>
      <sz val="7"/>
      <name val="HGｺﾞｼｯｸM"/>
      <family val="3"/>
      <charset val="128"/>
    </font>
    <font>
      <sz val="13"/>
      <name val="HGｺﾞｼｯｸM"/>
      <family val="2"/>
      <charset val="128"/>
    </font>
    <font>
      <b/>
      <sz val="11"/>
      <color rgb="FFFF0000"/>
      <name val="HGｺﾞｼｯｸM"/>
      <family val="3"/>
      <charset val="128"/>
    </font>
    <font>
      <b/>
      <sz val="11"/>
      <name val="HGｺﾞｼｯｸM"/>
      <family val="3"/>
      <charset val="128"/>
    </font>
    <font>
      <sz val="13"/>
      <color rgb="FFFF0000"/>
      <name val="HGｺﾞｼｯｸM"/>
      <family val="2"/>
      <charset val="128"/>
    </font>
    <font>
      <sz val="16"/>
      <color rgb="FFFF0000"/>
      <name val="HGｺﾞｼｯｸM"/>
      <family val="2"/>
      <charset val="128"/>
    </font>
    <font>
      <sz val="11"/>
      <name val="HGｺﾞｼｯｸM"/>
      <family val="3"/>
      <charset val="128"/>
    </font>
    <font>
      <sz val="18"/>
      <color rgb="FFFF0000"/>
      <name val="BIZ UDP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hair">
        <color auto="1"/>
      </top>
      <bottom style="dotted">
        <color auto="1"/>
      </bottom>
      <diagonal/>
    </border>
    <border>
      <left/>
      <right/>
      <top style="hair">
        <color auto="1"/>
      </top>
      <bottom style="dotted">
        <color auto="1"/>
      </bottom>
      <diagonal/>
    </border>
    <border>
      <left style="hair">
        <color auto="1"/>
      </left>
      <right/>
      <top style="dotted">
        <color auto="1"/>
      </top>
      <bottom/>
      <diagonal/>
    </border>
    <border>
      <left/>
      <right/>
      <top style="dotted">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hair">
        <color auto="1"/>
      </left>
      <right/>
      <top/>
      <bottom/>
      <diagonal/>
    </border>
    <border>
      <left/>
      <right style="hair">
        <color auto="1"/>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indexed="64"/>
      </right>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5">
    <xf numFmtId="0" fontId="0" fillId="0" borderId="0">
      <alignment vertical="center"/>
    </xf>
    <xf numFmtId="38" fontId="15" fillId="0" borderId="0" applyFont="0" applyFill="0" applyBorder="0" applyAlignment="0" applyProtection="0">
      <alignment vertical="center"/>
    </xf>
    <xf numFmtId="0" fontId="28" fillId="0" borderId="0"/>
    <xf numFmtId="38" fontId="28" fillId="0" borderId="0" applyFont="0" applyFill="0" applyBorder="0" applyAlignment="0" applyProtection="0"/>
    <xf numFmtId="9" fontId="28" fillId="0" borderId="0" applyFont="0" applyFill="0" applyBorder="0" applyAlignment="0" applyProtection="0"/>
  </cellStyleXfs>
  <cellXfs count="903">
    <xf numFmtId="0" fontId="0" fillId="0" borderId="0" xfId="0">
      <alignment vertical="center"/>
    </xf>
    <xf numFmtId="0" fontId="13" fillId="0" borderId="0" xfId="0" applyFont="1">
      <alignment vertical="center"/>
    </xf>
    <xf numFmtId="0" fontId="14" fillId="0" borderId="0" xfId="0" applyFont="1" applyAlignment="1">
      <alignment horizontal="center" vertical="center"/>
    </xf>
    <xf numFmtId="0" fontId="20" fillId="0" borderId="0" xfId="0" applyFont="1">
      <alignment vertical="center"/>
    </xf>
    <xf numFmtId="0" fontId="8" fillId="2" borderId="0" xfId="2" applyFont="1" applyFill="1" applyAlignment="1">
      <alignment vertical="center"/>
    </xf>
    <xf numFmtId="0" fontId="29" fillId="2" borderId="0" xfId="2" applyFont="1" applyFill="1" applyAlignment="1">
      <alignment horizontal="left" vertical="center"/>
    </xf>
    <xf numFmtId="38" fontId="8" fillId="2" borderId="0" xfId="3" applyFont="1" applyFill="1" applyAlignment="1">
      <alignment vertical="center"/>
    </xf>
    <xf numFmtId="38" fontId="8" fillId="2" borderId="3" xfId="3" applyFont="1" applyFill="1" applyBorder="1" applyAlignment="1">
      <alignment vertical="center"/>
    </xf>
    <xf numFmtId="0" fontId="8" fillId="2" borderId="3" xfId="2" applyFont="1" applyFill="1" applyBorder="1" applyAlignment="1">
      <alignment horizontal="center" vertical="center"/>
    </xf>
    <xf numFmtId="0" fontId="8" fillId="2" borderId="3" xfId="2" applyFont="1" applyFill="1" applyBorder="1" applyAlignment="1">
      <alignment horizontal="left" vertical="center" shrinkToFit="1"/>
    </xf>
    <xf numFmtId="0" fontId="8" fillId="2" borderId="3" xfId="2" applyFont="1" applyFill="1" applyBorder="1" applyAlignment="1">
      <alignment vertical="center" shrinkToFit="1"/>
    </xf>
    <xf numFmtId="38" fontId="8" fillId="2" borderId="1" xfId="3" applyFont="1" applyFill="1" applyBorder="1" applyAlignment="1">
      <alignment vertical="center"/>
    </xf>
    <xf numFmtId="0" fontId="8" fillId="2" borderId="1" xfId="2" applyFont="1" applyFill="1" applyBorder="1" applyAlignment="1">
      <alignment horizontal="center" vertical="center"/>
    </xf>
    <xf numFmtId="0" fontId="8" fillId="2" borderId="1" xfId="2" applyFont="1" applyFill="1" applyBorder="1" applyAlignment="1">
      <alignment horizontal="left" vertical="center" shrinkToFit="1"/>
    </xf>
    <xf numFmtId="0" fontId="8" fillId="2" borderId="1" xfId="2" applyFont="1" applyFill="1" applyBorder="1" applyAlignment="1">
      <alignment vertical="center" shrinkToFit="1"/>
    </xf>
    <xf numFmtId="178" fontId="8" fillId="2" borderId="1" xfId="4" applyNumberFormat="1" applyFont="1" applyFill="1" applyBorder="1" applyAlignment="1">
      <alignment horizontal="center" vertical="center"/>
    </xf>
    <xf numFmtId="0" fontId="31" fillId="2" borderId="0" xfId="2" applyFont="1" applyFill="1" applyAlignment="1">
      <alignment vertical="center"/>
    </xf>
    <xf numFmtId="0" fontId="8" fillId="2" borderId="0" xfId="2" applyFont="1" applyFill="1" applyAlignment="1">
      <alignment horizontal="center" vertical="center"/>
    </xf>
    <xf numFmtId="38" fontId="8" fillId="2" borderId="1" xfId="3" applyFont="1" applyFill="1" applyBorder="1" applyAlignment="1">
      <alignment horizontal="center" vertical="center"/>
    </xf>
    <xf numFmtId="0" fontId="8" fillId="2" borderId="10" xfId="2" applyFont="1" applyFill="1" applyBorder="1" applyAlignment="1">
      <alignment horizontal="left" vertical="center"/>
    </xf>
    <xf numFmtId="0" fontId="32" fillId="0" borderId="0" xfId="2" applyFont="1" applyAlignment="1">
      <alignment horizontal="left" vertical="center"/>
    </xf>
    <xf numFmtId="38" fontId="8" fillId="2" borderId="0" xfId="3" applyFont="1" applyFill="1" applyBorder="1" applyAlignment="1">
      <alignment horizontal="center" vertical="center"/>
    </xf>
    <xf numFmtId="38" fontId="44" fillId="2" borderId="1" xfId="3" applyFont="1" applyFill="1" applyBorder="1" applyAlignment="1">
      <alignment horizontal="right" vertical="center"/>
    </xf>
    <xf numFmtId="38" fontId="44" fillId="2" borderId="1" xfId="3" applyFont="1" applyFill="1" applyBorder="1" applyAlignment="1">
      <alignment vertical="center"/>
    </xf>
    <xf numFmtId="0" fontId="44" fillId="2" borderId="1" xfId="2" applyFont="1" applyFill="1" applyBorder="1" applyAlignment="1">
      <alignment horizontal="center" vertical="center"/>
    </xf>
    <xf numFmtId="0" fontId="44" fillId="2" borderId="1" xfId="2" applyFont="1" applyFill="1" applyBorder="1" applyAlignment="1">
      <alignment horizontal="left" vertical="center" shrinkToFit="1"/>
    </xf>
    <xf numFmtId="0" fontId="44" fillId="2" borderId="1" xfId="2" applyFont="1" applyFill="1" applyBorder="1" applyAlignment="1">
      <alignment vertical="center" shrinkToFit="1"/>
    </xf>
    <xf numFmtId="181" fontId="44" fillId="2" borderId="1" xfId="3" applyNumberFormat="1" applyFont="1" applyFill="1" applyBorder="1" applyAlignment="1">
      <alignment vertical="center"/>
    </xf>
    <xf numFmtId="0" fontId="44" fillId="2" borderId="0" xfId="2" applyFont="1" applyFill="1" applyAlignment="1">
      <alignment horizontal="center" vertical="center"/>
    </xf>
    <xf numFmtId="0" fontId="44" fillId="2" borderId="10" xfId="2" applyFont="1" applyFill="1" applyBorder="1" applyAlignment="1">
      <alignment horizontal="left" vertical="center"/>
    </xf>
    <xf numFmtId="38" fontId="47" fillId="2" borderId="1" xfId="3" applyFont="1" applyFill="1" applyBorder="1" applyAlignment="1">
      <alignment horizontal="right" vertical="center" justifyLastLine="1"/>
    </xf>
    <xf numFmtId="38" fontId="47" fillId="2" borderId="1" xfId="3" applyFont="1" applyFill="1" applyBorder="1" applyAlignment="1">
      <alignment vertical="center" justifyLastLine="1"/>
    </xf>
    <xf numFmtId="0" fontId="36" fillId="2" borderId="0" xfId="2" applyFont="1" applyFill="1" applyAlignment="1">
      <alignment vertical="center"/>
    </xf>
    <xf numFmtId="0" fontId="36" fillId="2" borderId="0" xfId="2" applyFont="1" applyFill="1" applyAlignment="1">
      <alignment horizontal="right" vertical="center"/>
    </xf>
    <xf numFmtId="0" fontId="31" fillId="2" borderId="0" xfId="2" applyFont="1" applyFill="1" applyAlignment="1">
      <alignment horizontal="right" vertical="center"/>
    </xf>
    <xf numFmtId="38" fontId="31" fillId="2" borderId="0" xfId="2" applyNumberFormat="1" applyFont="1" applyFill="1" applyAlignment="1">
      <alignment horizontal="right" vertical="center"/>
    </xf>
    <xf numFmtId="0" fontId="31" fillId="2" borderId="0" xfId="2" applyFont="1" applyFill="1" applyAlignment="1">
      <alignment horizontal="center" vertical="center"/>
    </xf>
    <xf numFmtId="0" fontId="31" fillId="2" borderId="61" xfId="2" applyFont="1" applyFill="1" applyBorder="1" applyAlignment="1">
      <alignment vertical="center"/>
    </xf>
    <xf numFmtId="38" fontId="31" fillId="2" borderId="45" xfId="3" applyFont="1" applyFill="1" applyBorder="1" applyAlignment="1">
      <alignment horizontal="right" vertical="center"/>
    </xf>
    <xf numFmtId="38" fontId="31" fillId="2" borderId="11" xfId="3" applyFont="1" applyFill="1" applyBorder="1" applyAlignment="1">
      <alignment horizontal="right" vertical="center"/>
    </xf>
    <xf numFmtId="0" fontId="31" fillId="2" borderId="1" xfId="2" applyFont="1" applyFill="1" applyBorder="1" applyAlignment="1">
      <alignment horizontal="center" vertical="center"/>
    </xf>
    <xf numFmtId="0" fontId="31" fillId="2" borderId="10" xfId="2" applyFont="1" applyFill="1" applyBorder="1" applyAlignment="1">
      <alignment horizontal="center" vertical="center"/>
    </xf>
    <xf numFmtId="0" fontId="34" fillId="2" borderId="0" xfId="2" applyFont="1" applyFill="1" applyAlignment="1">
      <alignment horizontal="center" vertical="center"/>
    </xf>
    <xf numFmtId="179" fontId="34" fillId="2" borderId="45" xfId="2" applyNumberFormat="1" applyFont="1" applyFill="1" applyBorder="1" applyAlignment="1">
      <alignment horizontal="center" vertical="center"/>
    </xf>
    <xf numFmtId="180" fontId="34" fillId="2" borderId="63" xfId="2" applyNumberFormat="1" applyFont="1" applyFill="1" applyBorder="1" applyAlignment="1">
      <alignment horizontal="center" vertical="center"/>
    </xf>
    <xf numFmtId="0" fontId="34" fillId="2" borderId="11" xfId="2" applyFont="1" applyFill="1" applyBorder="1" applyAlignment="1">
      <alignment horizontal="center" vertical="center"/>
    </xf>
    <xf numFmtId="0" fontId="46" fillId="2" borderId="0" xfId="2" applyFont="1" applyFill="1" applyAlignment="1">
      <alignment vertical="center" shrinkToFit="1"/>
    </xf>
    <xf numFmtId="38" fontId="48" fillId="2" borderId="45" xfId="3" applyFont="1" applyFill="1" applyBorder="1" applyAlignment="1">
      <alignment horizontal="right" vertical="center"/>
    </xf>
    <xf numFmtId="38" fontId="48" fillId="2" borderId="11" xfId="3" applyFont="1" applyFill="1" applyBorder="1" applyAlignment="1">
      <alignment horizontal="right" vertical="center"/>
    </xf>
    <xf numFmtId="0" fontId="48" fillId="2" borderId="1" xfId="2" applyFont="1" applyFill="1" applyBorder="1" applyAlignment="1">
      <alignment horizontal="center" vertical="center"/>
    </xf>
    <xf numFmtId="0" fontId="48" fillId="2" borderId="10" xfId="2" applyFont="1" applyFill="1" applyBorder="1" applyAlignment="1">
      <alignment horizontal="center" vertical="center"/>
    </xf>
    <xf numFmtId="0" fontId="50" fillId="2" borderId="0" xfId="2" applyFont="1" applyFill="1" applyAlignment="1">
      <alignment vertical="center"/>
    </xf>
    <xf numFmtId="179" fontId="45" fillId="2" borderId="45" xfId="2" applyNumberFormat="1" applyFont="1" applyFill="1" applyBorder="1" applyAlignment="1">
      <alignment horizontal="center" vertical="center"/>
    </xf>
    <xf numFmtId="180" fontId="45" fillId="2" borderId="63" xfId="2" applyNumberFormat="1" applyFont="1" applyFill="1" applyBorder="1" applyAlignment="1">
      <alignment horizontal="center" vertical="center"/>
    </xf>
    <xf numFmtId="0" fontId="0" fillId="0" borderId="0" xfId="0" applyProtection="1">
      <alignment vertical="center"/>
      <protection locked="0"/>
    </xf>
    <xf numFmtId="3" fontId="0" fillId="0" borderId="0" xfId="1" applyNumberFormat="1" applyFont="1" applyBorder="1" applyAlignment="1" applyProtection="1">
      <alignment horizontal="right" vertical="center" shrinkToFit="1"/>
      <protection locked="0"/>
    </xf>
    <xf numFmtId="0" fontId="6" fillId="0" borderId="0" xfId="0" applyFont="1">
      <alignment vertical="center"/>
    </xf>
    <xf numFmtId="0" fontId="5" fillId="0" borderId="0" xfId="0" applyFont="1" applyAlignment="1">
      <alignment horizontal="center" vertical="center"/>
    </xf>
    <xf numFmtId="0" fontId="43" fillId="0" borderId="0" xfId="2" applyFont="1" applyAlignment="1" applyProtection="1">
      <alignment horizontal="center" vertical="center" justifyLastLine="1"/>
      <protection locked="0"/>
    </xf>
    <xf numFmtId="38" fontId="37" fillId="0" borderId="0" xfId="3" applyFont="1" applyAlignment="1" applyProtection="1">
      <alignment horizontal="right" vertical="center"/>
      <protection locked="0"/>
    </xf>
    <xf numFmtId="0" fontId="38" fillId="0" borderId="0" xfId="2" applyFont="1" applyAlignment="1" applyProtection="1">
      <alignment horizontal="distributed" vertical="center" justifyLastLine="1"/>
      <protection locked="0"/>
    </xf>
    <xf numFmtId="0" fontId="40" fillId="0" borderId="0" xfId="2" applyFont="1" applyAlignment="1" applyProtection="1">
      <alignment horizontal="distributed" vertical="center" justifyLastLine="1"/>
      <protection locked="0"/>
    </xf>
    <xf numFmtId="0" fontId="40" fillId="0" borderId="0" xfId="2" applyFont="1" applyAlignment="1" applyProtection="1">
      <alignment horizontal="distributed" vertical="center"/>
      <protection locked="0"/>
    </xf>
    <xf numFmtId="38" fontId="39" fillId="2" borderId="1" xfId="3" applyFont="1" applyFill="1" applyBorder="1" applyAlignment="1" applyProtection="1">
      <alignment horizontal="right" vertical="center" justifyLastLine="1"/>
      <protection locked="0"/>
    </xf>
    <xf numFmtId="38" fontId="39" fillId="2" borderId="1" xfId="3" applyFont="1" applyFill="1" applyBorder="1" applyAlignment="1" applyProtection="1">
      <alignment vertical="center" justifyLastLine="1"/>
      <protection locked="0"/>
    </xf>
    <xf numFmtId="0" fontId="39" fillId="2" borderId="0" xfId="2" applyFont="1" applyFill="1" applyAlignment="1" applyProtection="1">
      <alignment horizontal="distributed" vertical="center" justifyLastLine="1"/>
      <protection locked="0"/>
    </xf>
    <xf numFmtId="38" fontId="39" fillId="2" borderId="11" xfId="3" applyFont="1" applyFill="1" applyBorder="1" applyAlignment="1" applyProtection="1">
      <alignment vertical="center" justifyLastLine="1"/>
      <protection locked="0"/>
    </xf>
    <xf numFmtId="38" fontId="39" fillId="2" borderId="29" xfId="3" applyFont="1" applyFill="1" applyBorder="1" applyAlignment="1" applyProtection="1">
      <alignment horizontal="right" vertical="center" justifyLastLine="1"/>
      <protection locked="0"/>
    </xf>
    <xf numFmtId="38" fontId="39" fillId="2" borderId="29" xfId="3" applyFont="1" applyFill="1" applyBorder="1" applyAlignment="1" applyProtection="1">
      <alignment vertical="center" justifyLastLine="1"/>
      <protection locked="0"/>
    </xf>
    <xf numFmtId="38" fontId="39" fillId="2" borderId="43" xfId="3" applyFont="1" applyFill="1" applyBorder="1" applyAlignment="1" applyProtection="1">
      <alignment vertical="center" justifyLastLine="1"/>
      <protection locked="0"/>
    </xf>
    <xf numFmtId="0" fontId="36" fillId="0" borderId="0" xfId="2" applyFont="1" applyAlignment="1" applyProtection="1">
      <alignment vertical="center"/>
      <protection locked="0"/>
    </xf>
    <xf numFmtId="38" fontId="39" fillId="2" borderId="0" xfId="3" applyFont="1" applyFill="1" applyBorder="1" applyAlignment="1" applyProtection="1">
      <alignment horizontal="right" vertical="center" justifyLastLine="1"/>
      <protection locked="0"/>
    </xf>
    <xf numFmtId="0" fontId="38" fillId="2" borderId="0" xfId="2" applyFont="1" applyFill="1" applyAlignment="1" applyProtection="1">
      <alignment horizontal="distributed" vertical="center" justifyLastLine="1"/>
      <protection locked="0"/>
    </xf>
    <xf numFmtId="38" fontId="39" fillId="2" borderId="60" xfId="3" applyFont="1" applyFill="1" applyBorder="1" applyAlignment="1" applyProtection="1">
      <alignment horizontal="right" vertical="center" justifyLastLine="1"/>
    </xf>
    <xf numFmtId="38" fontId="39" fillId="2" borderId="1" xfId="3" applyFont="1" applyFill="1" applyBorder="1" applyAlignment="1" applyProtection="1">
      <alignment horizontal="right" vertical="center" justifyLastLine="1"/>
    </xf>
    <xf numFmtId="38" fontId="39" fillId="2" borderId="1" xfId="3" applyFont="1" applyFill="1" applyBorder="1" applyAlignment="1" applyProtection="1">
      <alignment vertical="center" justifyLastLine="1"/>
    </xf>
    <xf numFmtId="0" fontId="39" fillId="2" borderId="46" xfId="2" applyFont="1" applyFill="1" applyBorder="1" applyAlignment="1">
      <alignment horizontal="right" vertical="center"/>
    </xf>
    <xf numFmtId="38" fontId="39" fillId="2" borderId="29" xfId="3" applyFont="1" applyFill="1" applyBorder="1" applyAlignment="1" applyProtection="1">
      <alignment horizontal="right" vertical="center" justifyLastLine="1"/>
    </xf>
    <xf numFmtId="38" fontId="39" fillId="2" borderId="29" xfId="3" applyFont="1" applyFill="1" applyBorder="1" applyAlignment="1" applyProtection="1">
      <alignment vertical="center" justifyLastLine="1"/>
    </xf>
    <xf numFmtId="177" fontId="0" fillId="0" borderId="0" xfId="0" applyNumberFormat="1" applyAlignment="1" applyProtection="1">
      <alignment horizontal="center" vertical="center"/>
      <protection locked="0"/>
    </xf>
    <xf numFmtId="38" fontId="39" fillId="2" borderId="7" xfId="3" applyFont="1" applyFill="1" applyBorder="1" applyAlignment="1" applyProtection="1">
      <alignment horizontal="right" vertical="center" justifyLastLine="1"/>
    </xf>
    <xf numFmtId="38" fontId="39" fillId="2" borderId="11" xfId="3" applyFont="1" applyFill="1" applyBorder="1" applyAlignment="1" applyProtection="1">
      <alignment vertical="center" justifyLastLine="1"/>
    </xf>
    <xf numFmtId="38" fontId="39" fillId="2" borderId="43" xfId="3" applyFont="1" applyFill="1" applyBorder="1" applyAlignment="1" applyProtection="1">
      <alignment vertical="center" justifyLastLine="1"/>
    </xf>
    <xf numFmtId="38" fontId="39" fillId="2" borderId="69" xfId="2" applyNumberFormat="1" applyFont="1" applyFill="1" applyBorder="1" applyAlignment="1">
      <alignment horizontal="right" vertical="center" justifyLastLine="1"/>
    </xf>
    <xf numFmtId="38" fontId="39" fillId="2" borderId="70" xfId="2" applyNumberFormat="1" applyFont="1" applyFill="1" applyBorder="1" applyAlignment="1">
      <alignment horizontal="right" vertical="center" justifyLastLine="1"/>
    </xf>
    <xf numFmtId="38" fontId="39" fillId="2" borderId="68" xfId="3" applyFont="1" applyFill="1" applyBorder="1" applyAlignment="1" applyProtection="1">
      <alignment horizontal="right" vertical="center" justifyLastLine="1"/>
    </xf>
    <xf numFmtId="38" fontId="39" fillId="2" borderId="69" xfId="3" applyFont="1" applyFill="1" applyBorder="1" applyAlignment="1" applyProtection="1">
      <alignment vertical="center" justifyLastLine="1"/>
    </xf>
    <xf numFmtId="38" fontId="39" fillId="2" borderId="70" xfId="3" applyFont="1" applyFill="1" applyBorder="1" applyAlignment="1" applyProtection="1">
      <alignment vertical="center" justifyLastLine="1"/>
    </xf>
    <xf numFmtId="38" fontId="39" fillId="2" borderId="60" xfId="3" applyFont="1" applyFill="1" applyBorder="1" applyAlignment="1" applyProtection="1">
      <alignment vertical="center" justifyLastLine="1"/>
      <protection locked="0"/>
    </xf>
    <xf numFmtId="0" fontId="39" fillId="2" borderId="60" xfId="2" applyFont="1" applyFill="1" applyBorder="1" applyAlignment="1" applyProtection="1">
      <alignment vertical="center" justifyLastLine="1"/>
      <protection locked="0"/>
    </xf>
    <xf numFmtId="0" fontId="39" fillId="2" borderId="7" xfId="2" applyFont="1" applyFill="1" applyBorder="1" applyAlignment="1" applyProtection="1">
      <alignment vertical="center" justifyLastLine="1"/>
      <protection locked="0"/>
    </xf>
    <xf numFmtId="38" fontId="39" fillId="2" borderId="71" xfId="2" applyNumberFormat="1" applyFont="1" applyFill="1" applyBorder="1" applyAlignment="1">
      <alignment horizontal="right" vertical="center" justifyLastLine="1"/>
    </xf>
    <xf numFmtId="0" fontId="40" fillId="0" borderId="72" xfId="2" applyFont="1" applyBorder="1" applyAlignment="1">
      <alignment horizontal="center" vertical="center" justifyLastLine="1"/>
    </xf>
    <xf numFmtId="0" fontId="40" fillId="0" borderId="73" xfId="2" applyFont="1" applyBorder="1" applyAlignment="1">
      <alignment horizontal="center" vertical="center" justifyLastLine="1"/>
    </xf>
    <xf numFmtId="183" fontId="40" fillId="0" borderId="73" xfId="3" applyNumberFormat="1" applyFont="1" applyFill="1" applyBorder="1" applyAlignment="1" applyProtection="1">
      <alignment horizontal="center" vertical="center" justifyLastLine="1"/>
    </xf>
    <xf numFmtId="183" fontId="40" fillId="0" borderId="74" xfId="3" applyNumberFormat="1" applyFont="1" applyFill="1" applyBorder="1" applyAlignment="1" applyProtection="1">
      <alignment horizontal="center" vertical="center" justifyLastLine="1"/>
    </xf>
    <xf numFmtId="0" fontId="40" fillId="0" borderId="67" xfId="2" applyFont="1" applyBorder="1" applyAlignment="1">
      <alignment horizontal="distributed" vertical="center" justifyLastLine="1"/>
    </xf>
    <xf numFmtId="0" fontId="40" fillId="0" borderId="30" xfId="2" applyFont="1" applyBorder="1" applyAlignment="1" applyProtection="1">
      <alignment horizontal="center" vertical="center"/>
      <protection locked="0"/>
    </xf>
    <xf numFmtId="0" fontId="40" fillId="0" borderId="32" xfId="2" applyFont="1" applyBorder="1" applyAlignment="1" applyProtection="1">
      <alignment horizontal="center" vertical="center"/>
      <protection locked="0"/>
    </xf>
    <xf numFmtId="0" fontId="40" fillId="0" borderId="46" xfId="2" applyFont="1" applyBorder="1" applyAlignment="1" applyProtection="1">
      <alignment horizontal="center" vertical="center"/>
      <protection locked="0"/>
    </xf>
    <xf numFmtId="0" fontId="40" fillId="0" borderId="68" xfId="2" applyFont="1" applyBorder="1" applyAlignment="1" applyProtection="1">
      <alignment horizontal="center" vertical="center"/>
      <protection locked="0"/>
    </xf>
    <xf numFmtId="0" fontId="40" fillId="0" borderId="69" xfId="2" applyFont="1" applyBorder="1" applyAlignment="1" applyProtection="1">
      <alignment horizontal="center" vertical="center"/>
      <protection locked="0"/>
    </xf>
    <xf numFmtId="0" fontId="40" fillId="0" borderId="70" xfId="2" applyFont="1" applyBorder="1" applyAlignment="1" applyProtection="1">
      <alignment horizontal="center" vertical="center"/>
      <protection locked="0"/>
    </xf>
    <xf numFmtId="0" fontId="40" fillId="0" borderId="75" xfId="2" applyFont="1" applyBorder="1" applyAlignment="1">
      <alignment horizontal="center" vertical="center" justifyLastLine="1"/>
    </xf>
    <xf numFmtId="38" fontId="39" fillId="2" borderId="9" xfId="3" applyFont="1" applyFill="1" applyBorder="1" applyAlignment="1" applyProtection="1">
      <alignment horizontal="right" vertical="center" justifyLastLine="1"/>
      <protection locked="0"/>
    </xf>
    <xf numFmtId="38" fontId="39" fillId="2" borderId="45" xfId="3" applyFont="1" applyFill="1" applyBorder="1" applyAlignment="1" applyProtection="1">
      <alignment horizontal="right" vertical="center" justifyLastLine="1"/>
      <protection locked="0"/>
    </xf>
    <xf numFmtId="38" fontId="39" fillId="2" borderId="66" xfId="3" applyFont="1" applyFill="1" applyBorder="1" applyAlignment="1" applyProtection="1">
      <alignment horizontal="right" vertical="center" justifyLastLine="1"/>
      <protection locked="0"/>
    </xf>
    <xf numFmtId="38" fontId="39" fillId="2" borderId="9" xfId="3" applyFont="1" applyFill="1" applyBorder="1" applyAlignment="1" applyProtection="1">
      <alignment horizontal="right" vertical="center" justifyLastLine="1"/>
    </xf>
    <xf numFmtId="38" fontId="39" fillId="2" borderId="45" xfId="3" applyFont="1" applyFill="1" applyBorder="1" applyAlignment="1" applyProtection="1">
      <alignment horizontal="right" vertical="center" justifyLastLine="1"/>
    </xf>
    <xf numFmtId="38" fontId="39" fillId="2" borderId="66" xfId="3" applyFont="1" applyFill="1" applyBorder="1" applyAlignment="1" applyProtection="1">
      <alignment horizontal="right" vertical="center" justifyLastLine="1"/>
    </xf>
    <xf numFmtId="38" fontId="47" fillId="2" borderId="11" xfId="3" applyFont="1" applyFill="1" applyBorder="1" applyAlignment="1">
      <alignment vertical="center" justifyLastLine="1"/>
    </xf>
    <xf numFmtId="38" fontId="47" fillId="2" borderId="11" xfId="3" applyFont="1" applyFill="1" applyBorder="1" applyAlignment="1">
      <alignment horizontal="right" vertical="center" justifyLastLine="1"/>
    </xf>
    <xf numFmtId="38" fontId="47" fillId="2" borderId="60" xfId="3" applyFont="1" applyFill="1" applyBorder="1" applyAlignment="1">
      <alignment horizontal="right" vertical="center" justifyLastLine="1"/>
    </xf>
    <xf numFmtId="38" fontId="47" fillId="2" borderId="60" xfId="3" applyFont="1" applyFill="1" applyBorder="1" applyAlignment="1">
      <alignment vertical="center" justifyLastLine="1"/>
    </xf>
    <xf numFmtId="38" fontId="47" fillId="2" borderId="7" xfId="3" applyFont="1" applyFill="1" applyBorder="1" applyAlignment="1">
      <alignment vertical="center" justifyLastLine="1"/>
    </xf>
    <xf numFmtId="0" fontId="39" fillId="2" borderId="30" xfId="2" applyFont="1" applyFill="1" applyBorder="1" applyAlignment="1" applyProtection="1">
      <alignment horizontal="left" vertical="center"/>
      <protection locked="0"/>
    </xf>
    <xf numFmtId="0" fontId="39" fillId="2" borderId="32" xfId="2" applyFont="1" applyFill="1" applyBorder="1" applyAlignment="1" applyProtection="1">
      <alignment horizontal="left" vertical="center"/>
      <protection locked="0"/>
    </xf>
    <xf numFmtId="0" fontId="39" fillId="2" borderId="46" xfId="2" applyFont="1" applyFill="1" applyBorder="1" applyAlignment="1" applyProtection="1">
      <alignment horizontal="left" vertical="center"/>
      <protection locked="0"/>
    </xf>
    <xf numFmtId="0" fontId="39" fillId="2" borderId="30" xfId="2" applyFont="1" applyFill="1" applyBorder="1" applyAlignment="1">
      <alignment horizontal="right" vertical="center"/>
    </xf>
    <xf numFmtId="0" fontId="39" fillId="2" borderId="32" xfId="2" applyFont="1" applyFill="1" applyBorder="1" applyAlignment="1">
      <alignment horizontal="right" vertical="center"/>
    </xf>
    <xf numFmtId="38" fontId="47" fillId="2" borderId="76" xfId="3" applyFont="1" applyFill="1" applyBorder="1" applyAlignment="1">
      <alignment horizontal="left" vertical="center"/>
    </xf>
    <xf numFmtId="38" fontId="47" fillId="2" borderId="32" xfId="3" applyFont="1" applyFill="1" applyBorder="1" applyAlignment="1">
      <alignment horizontal="left" vertical="center"/>
    </xf>
    <xf numFmtId="0" fontId="39" fillId="2" borderId="76" xfId="2" applyFont="1" applyFill="1" applyBorder="1" applyAlignment="1">
      <alignment horizontal="right" vertical="center"/>
    </xf>
    <xf numFmtId="0" fontId="55" fillId="3" borderId="0" xfId="0" applyFont="1" applyFill="1" applyAlignment="1">
      <alignment vertical="center"/>
    </xf>
    <xf numFmtId="0" fontId="20" fillId="0" borderId="0" xfId="0" applyFont="1" applyAlignment="1">
      <alignment horizontal="left" vertical="center"/>
    </xf>
    <xf numFmtId="3" fontId="0" fillId="0" borderId="0" xfId="1" applyNumberFormat="1" applyFont="1" applyBorder="1" applyAlignment="1">
      <alignment horizontal="center" vertical="center"/>
    </xf>
    <xf numFmtId="0" fontId="0" fillId="0" borderId="0" xfId="0" applyAlignment="1">
      <alignment horizontal="center" vertical="center"/>
    </xf>
    <xf numFmtId="0" fontId="16"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top" wrapText="1"/>
    </xf>
    <xf numFmtId="0" fontId="60" fillId="0" borderId="0" xfId="0" applyFont="1" applyAlignment="1">
      <alignment vertical="center" wrapText="1"/>
    </xf>
    <xf numFmtId="0" fontId="60" fillId="0" borderId="0" xfId="0" applyFont="1" applyAlignment="1">
      <alignment vertical="center"/>
    </xf>
    <xf numFmtId="0" fontId="0" fillId="0" borderId="0" xfId="0" applyFill="1">
      <alignment vertical="center"/>
    </xf>
    <xf numFmtId="0" fontId="20" fillId="0" borderId="0" xfId="0" applyFont="1" applyAlignment="1">
      <alignment horizontal="left" vertical="center"/>
    </xf>
    <xf numFmtId="0" fontId="0" fillId="0" borderId="0" xfId="0" applyAlignment="1">
      <alignment horizontal="center" vertical="center"/>
    </xf>
    <xf numFmtId="0" fontId="16" fillId="0" borderId="0" xfId="0" applyFont="1" applyAlignment="1">
      <alignment horizontal="left" vertical="center"/>
    </xf>
    <xf numFmtId="0" fontId="11" fillId="0" borderId="0" xfId="0" applyFont="1" applyAlignment="1">
      <alignment horizontal="center" vertical="center"/>
    </xf>
    <xf numFmtId="0" fontId="60" fillId="0" borderId="0" xfId="0" applyFont="1">
      <alignment vertical="center"/>
    </xf>
    <xf numFmtId="0" fontId="55" fillId="3" borderId="0" xfId="0" applyFont="1" applyFill="1">
      <alignment vertical="center"/>
    </xf>
    <xf numFmtId="0" fontId="63" fillId="0" borderId="0" xfId="0" applyFont="1" applyAlignment="1">
      <alignment horizontal="left" vertical="center"/>
    </xf>
    <xf numFmtId="0" fontId="16" fillId="0" borderId="0" xfId="0" applyFont="1" applyAlignment="1">
      <alignment horizontal="left" vertical="center"/>
    </xf>
    <xf numFmtId="0" fontId="16" fillId="0" borderId="0" xfId="0" applyFont="1">
      <alignment vertical="center"/>
    </xf>
    <xf numFmtId="0" fontId="11" fillId="0" borderId="0" xfId="0" applyFont="1" applyAlignment="1">
      <alignment horizontal="center" vertical="center"/>
    </xf>
    <xf numFmtId="0" fontId="67" fillId="0" borderId="0" xfId="0" applyFont="1">
      <alignment vertical="center"/>
    </xf>
    <xf numFmtId="0" fontId="3" fillId="0" borderId="13" xfId="0" applyFont="1" applyBorder="1" applyAlignment="1">
      <alignment horizontal="distributed" vertical="center" wrapText="1"/>
    </xf>
    <xf numFmtId="0" fontId="3" fillId="0" borderId="13" xfId="0" applyFont="1" applyBorder="1" applyAlignment="1">
      <alignment horizontal="distributed" vertical="center"/>
    </xf>
    <xf numFmtId="0" fontId="3" fillId="0" borderId="15" xfId="0" applyFont="1" applyBorder="1" applyAlignment="1">
      <alignment horizontal="distributed" vertical="center"/>
    </xf>
    <xf numFmtId="0" fontId="10" fillId="0" borderId="22"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184" fontId="10" fillId="0" borderId="18" xfId="0" applyNumberFormat="1" applyFont="1" applyBorder="1" applyAlignment="1" applyProtection="1">
      <alignment horizontal="center" vertical="center" shrinkToFit="1"/>
      <protection locked="0"/>
    </xf>
    <xf numFmtId="184" fontId="10" fillId="0" borderId="19" xfId="0" applyNumberFormat="1" applyFont="1" applyBorder="1" applyAlignment="1" applyProtection="1">
      <alignment horizontal="center" vertical="center" shrinkToFit="1"/>
      <protection locked="0"/>
    </xf>
    <xf numFmtId="184" fontId="10" fillId="0" borderId="20" xfId="0" applyNumberFormat="1" applyFont="1" applyBorder="1" applyAlignment="1" applyProtection="1">
      <alignment horizontal="center" vertical="center" shrinkToFit="1"/>
      <protection locked="0"/>
    </xf>
    <xf numFmtId="184" fontId="10" fillId="0" borderId="21" xfId="0" applyNumberFormat="1" applyFont="1" applyBorder="1" applyAlignment="1" applyProtection="1">
      <alignment horizontal="center" vertical="center" shrinkToFit="1"/>
      <protection locked="0"/>
    </xf>
    <xf numFmtId="0" fontId="0" fillId="0" borderId="0" xfId="0" applyAlignment="1">
      <alignment horizontal="center" vertical="center"/>
    </xf>
    <xf numFmtId="0" fontId="0" fillId="0" borderId="8" xfId="0" applyBorder="1" applyAlignment="1">
      <alignment horizontal="center" vertical="center"/>
    </xf>
    <xf numFmtId="185" fontId="0" fillId="0" borderId="0" xfId="0" applyNumberFormat="1" applyAlignment="1" applyProtection="1">
      <alignment horizontal="center" vertical="center"/>
      <protection locked="0"/>
    </xf>
    <xf numFmtId="185" fontId="0" fillId="0" borderId="8" xfId="0" applyNumberFormat="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20"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59" fillId="0" borderId="0" xfId="0" applyFont="1" applyAlignment="1">
      <alignment horizontal="left" vertical="center"/>
    </xf>
    <xf numFmtId="0" fontId="12" fillId="0" borderId="0" xfId="0" applyFont="1" applyAlignment="1">
      <alignment horizontal="left" vertical="center"/>
    </xf>
    <xf numFmtId="0" fontId="3" fillId="0" borderId="12" xfId="0" applyFont="1" applyBorder="1" applyAlignment="1">
      <alignment horizontal="distributed" vertical="center" wrapText="1"/>
    </xf>
    <xf numFmtId="0" fontId="3" fillId="0" borderId="14" xfId="0" applyFont="1" applyBorder="1" applyAlignment="1">
      <alignment horizontal="distributed" vertical="center"/>
    </xf>
    <xf numFmtId="0" fontId="10" fillId="0" borderId="22"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7"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3" fillId="0" borderId="22"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52" xfId="0" applyFont="1" applyBorder="1" applyAlignment="1">
      <alignment horizontal="distributed" vertical="center"/>
    </xf>
    <xf numFmtId="0" fontId="3" fillId="0" borderId="0" xfId="0" applyFont="1" applyAlignment="1">
      <alignment horizontal="distributed" vertical="center"/>
    </xf>
    <xf numFmtId="0" fontId="3" fillId="0" borderId="53" xfId="0" applyFont="1" applyBorder="1" applyAlignment="1">
      <alignment horizontal="distributed" vertical="center"/>
    </xf>
    <xf numFmtId="0" fontId="3" fillId="0" borderId="23"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10" fillId="0" borderId="52"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20" fillId="0" borderId="52" xfId="0" applyFont="1" applyBorder="1" applyAlignment="1">
      <alignment horizontal="left" vertical="center"/>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20" fillId="0" borderId="0" xfId="0" applyFont="1">
      <alignment vertical="center"/>
    </xf>
    <xf numFmtId="0" fontId="3" fillId="0" borderId="22" xfId="0" applyFont="1" applyBorder="1" applyAlignment="1">
      <alignment horizontal="distributed" vertical="center" wrapText="1"/>
    </xf>
    <xf numFmtId="0" fontId="55" fillId="3" borderId="0" xfId="0" applyFont="1" applyFill="1" applyAlignment="1">
      <alignment horizontal="left" vertical="center"/>
    </xf>
    <xf numFmtId="0" fontId="9" fillId="0" borderId="36"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27" xfId="0" applyFont="1" applyBorder="1" applyAlignment="1">
      <alignment horizontal="center" vertical="center"/>
    </xf>
    <xf numFmtId="182" fontId="18" fillId="0" borderId="36" xfId="0" applyNumberFormat="1" applyFont="1" applyBorder="1" applyAlignment="1">
      <alignment horizontal="center" vertical="center" shrinkToFit="1"/>
    </xf>
    <xf numFmtId="182" fontId="18" fillId="0" borderId="25" xfId="0" applyNumberFormat="1" applyFont="1" applyBorder="1" applyAlignment="1">
      <alignment horizontal="center" vertical="center" shrinkToFit="1"/>
    </xf>
    <xf numFmtId="182" fontId="18" fillId="0" borderId="37" xfId="0" applyNumberFormat="1" applyFont="1" applyBorder="1" applyAlignment="1">
      <alignment horizontal="center" vertical="center" shrinkToFit="1"/>
    </xf>
    <xf numFmtId="182" fontId="18" fillId="0" borderId="0" xfId="0" applyNumberFormat="1" applyFont="1" applyAlignment="1">
      <alignment horizontal="center" vertical="center" shrinkToFit="1"/>
    </xf>
    <xf numFmtId="182" fontId="18" fillId="0" borderId="38" xfId="0" applyNumberFormat="1" applyFont="1" applyBorder="1" applyAlignment="1">
      <alignment horizontal="center" vertical="center" shrinkToFit="1"/>
    </xf>
    <xf numFmtId="182" fontId="18" fillId="0" borderId="27" xfId="0" applyNumberFormat="1" applyFont="1" applyBorder="1" applyAlignment="1">
      <alignment horizontal="center" vertical="center" shrinkToFit="1"/>
    </xf>
    <xf numFmtId="0" fontId="0" fillId="0" borderId="25" xfId="0" applyBorder="1" applyAlignment="1">
      <alignment horizontal="center" vertical="center"/>
    </xf>
    <xf numFmtId="0" fontId="0" fillId="0" borderId="47"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33" fillId="0" borderId="22" xfId="0"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3"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49" fontId="10" fillId="0" borderId="22" xfId="0" applyNumberFormat="1" applyFont="1" applyBorder="1" applyAlignment="1" applyProtection="1">
      <alignment horizontal="center" vertical="center" shrinkToFit="1"/>
      <protection locked="0"/>
    </xf>
    <xf numFmtId="49" fontId="10" fillId="0" borderId="18" xfId="0" applyNumberFormat="1" applyFont="1" applyBorder="1" applyAlignment="1" applyProtection="1">
      <alignment horizontal="center" vertical="center" shrinkToFit="1"/>
      <protection locked="0"/>
    </xf>
    <xf numFmtId="49" fontId="10" fillId="0" borderId="19"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21" xfId="0" applyNumberFormat="1" applyFont="1" applyBorder="1" applyAlignment="1" applyProtection="1">
      <alignment horizontal="center" vertical="center" shrinkToFit="1"/>
      <protection locked="0"/>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1" fillId="0" borderId="0" xfId="0" applyFont="1" applyAlignment="1">
      <alignment horizontal="left" vertical="center"/>
    </xf>
    <xf numFmtId="0" fontId="6" fillId="0" borderId="30" xfId="0" applyFont="1" applyBorder="1" applyAlignment="1">
      <alignment horizontal="center" vertical="center" wrapText="1"/>
    </xf>
    <xf numFmtId="0" fontId="8" fillId="0" borderId="24" xfId="0" applyFont="1" applyBorder="1" applyAlignment="1">
      <alignment horizontal="center" vertical="center"/>
    </xf>
    <xf numFmtId="0" fontId="8" fillId="0" borderId="42" xfId="0" applyFont="1" applyBorder="1" applyAlignment="1">
      <alignment horizontal="center" vertical="center"/>
    </xf>
    <xf numFmtId="0" fontId="8" fillId="0" borderId="32"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34"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26" fillId="0" borderId="36" xfId="0" applyFont="1" applyBorder="1" applyAlignment="1">
      <alignment horizontal="center" vertical="center" wrapText="1"/>
    </xf>
    <xf numFmtId="0" fontId="26" fillId="0" borderId="49" xfId="0" applyFont="1" applyBorder="1" applyAlignment="1">
      <alignment horizontal="center" vertical="center"/>
    </xf>
    <xf numFmtId="0" fontId="26" fillId="0" borderId="37" xfId="0" applyFont="1" applyBorder="1" applyAlignment="1">
      <alignment horizontal="center" vertical="center"/>
    </xf>
    <xf numFmtId="0" fontId="26" fillId="0" borderId="6" xfId="0" applyFont="1" applyBorder="1" applyAlignment="1">
      <alignment horizontal="center" vertical="center"/>
    </xf>
    <xf numFmtId="0" fontId="26" fillId="0" borderId="38" xfId="0" applyFont="1" applyBorder="1" applyAlignment="1">
      <alignment horizontal="center" vertical="center"/>
    </xf>
    <xf numFmtId="0" fontId="26" fillId="0" borderId="28" xfId="0" applyFont="1" applyBorder="1" applyAlignment="1">
      <alignment horizontal="center" vertical="center"/>
    </xf>
    <xf numFmtId="0" fontId="8" fillId="0" borderId="48" xfId="0" applyFont="1" applyBorder="1" applyAlignment="1">
      <alignment horizontal="center" vertical="center"/>
    </xf>
    <xf numFmtId="0" fontId="8" fillId="0" borderId="25" xfId="0" applyFont="1" applyBorder="1" applyAlignment="1">
      <alignment horizontal="center" vertical="center"/>
    </xf>
    <xf numFmtId="0" fontId="8" fillId="0" borderId="47"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1" xfId="0" applyFont="1" applyBorder="1" applyAlignment="1">
      <alignment horizontal="center" vertical="center"/>
    </xf>
    <xf numFmtId="0" fontId="6" fillId="0" borderId="44" xfId="0" applyFont="1" applyBorder="1" applyAlignment="1">
      <alignment horizontal="center" vertical="center" wrapText="1"/>
    </xf>
    <xf numFmtId="0" fontId="8" fillId="0" borderId="45" xfId="0" applyFont="1" applyBorder="1" applyAlignment="1">
      <alignment horizontal="center" vertical="center"/>
    </xf>
    <xf numFmtId="0" fontId="8" fillId="0" borderId="4"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0" borderId="44" xfId="0" applyFont="1" applyBorder="1" applyAlignment="1">
      <alignment horizontal="center" vertical="center"/>
    </xf>
    <xf numFmtId="0" fontId="8" fillId="0" borderId="30" xfId="0" applyFont="1" applyBorder="1" applyAlignment="1">
      <alignment horizontal="center" vertical="center" wrapText="1"/>
    </xf>
    <xf numFmtId="0" fontId="8" fillId="0" borderId="35" xfId="0" applyFont="1" applyBorder="1" applyAlignment="1">
      <alignment horizontal="center" vertical="center"/>
    </xf>
    <xf numFmtId="0" fontId="0" fillId="0" borderId="32" xfId="0" applyBorder="1" applyAlignment="1" applyProtection="1">
      <alignment horizontal="center" shrinkToFit="1"/>
      <protection locked="0"/>
    </xf>
    <xf numFmtId="0" fontId="0" fillId="0" borderId="1" xfId="0" applyBorder="1" applyAlignment="1" applyProtection="1">
      <alignment horizontal="center" shrinkToFit="1"/>
      <protection locked="0"/>
    </xf>
    <xf numFmtId="0" fontId="0" fillId="0" borderId="11" xfId="0" applyBorder="1" applyAlignment="1" applyProtection="1">
      <alignment horizontal="center" shrinkToFit="1"/>
      <protection locked="0"/>
    </xf>
    <xf numFmtId="0" fontId="0" fillId="0" borderId="64" xfId="0" applyBorder="1" applyAlignment="1" applyProtection="1">
      <alignment horizontal="center" shrinkToFit="1"/>
      <protection locked="0"/>
    </xf>
    <xf numFmtId="0" fontId="0" fillId="0" borderId="4" xfId="0" applyBorder="1" applyAlignment="1" applyProtection="1">
      <alignment horizontal="center" shrinkToFit="1"/>
      <protection locked="0"/>
    </xf>
    <xf numFmtId="0" fontId="0" fillId="0" borderId="37" xfId="0" applyBorder="1" applyAlignment="1" applyProtection="1">
      <alignment horizontal="center" shrinkToFit="1"/>
      <protection locked="0"/>
    </xf>
    <xf numFmtId="0" fontId="0" fillId="0" borderId="6" xfId="0" applyBorder="1" applyAlignment="1" applyProtection="1">
      <alignment horizontal="center" shrinkToFit="1"/>
      <protection locked="0"/>
    </xf>
    <xf numFmtId="0" fontId="0" fillId="0" borderId="65" xfId="0" applyBorder="1" applyAlignment="1" applyProtection="1">
      <alignment horizontal="center" shrinkToFit="1"/>
      <protection locked="0"/>
    </xf>
    <xf numFmtId="0" fontId="0" fillId="0" borderId="9" xfId="0" applyBorder="1" applyAlignment="1" applyProtection="1">
      <alignment horizontal="center" shrinkToFit="1"/>
      <protection locked="0"/>
    </xf>
    <xf numFmtId="0" fontId="0" fillId="0" borderId="2" xfId="0" applyBorder="1" applyAlignment="1" applyProtection="1">
      <alignment horizontal="center" shrinkToFit="1"/>
      <protection locked="0"/>
    </xf>
    <xf numFmtId="0" fontId="0" fillId="0" borderId="3" xfId="0" applyBorder="1" applyAlignment="1" applyProtection="1">
      <alignment horizontal="center" shrinkToFit="1"/>
      <protection locked="0"/>
    </xf>
    <xf numFmtId="0" fontId="0" fillId="0" borderId="51" xfId="0" applyBorder="1" applyAlignment="1" applyProtection="1">
      <alignment horizontal="center" shrinkToFit="1"/>
      <protection locked="0"/>
    </xf>
    <xf numFmtId="0" fontId="0" fillId="0" borderId="5" xfId="0" applyBorder="1" applyAlignment="1" applyProtection="1">
      <alignment horizontal="center" shrinkToFit="1"/>
      <protection locked="0"/>
    </xf>
    <xf numFmtId="0" fontId="0" fillId="0" borderId="0" xfId="0" applyAlignment="1" applyProtection="1">
      <alignment horizontal="center" shrinkToFit="1"/>
      <protection locked="0"/>
    </xf>
    <xf numFmtId="0" fontId="0" fillId="0" borderId="40" xfId="0" applyBorder="1" applyAlignment="1" applyProtection="1">
      <alignment horizontal="center" shrinkToFit="1"/>
      <protection locked="0"/>
    </xf>
    <xf numFmtId="0" fontId="0" fillId="0" borderId="7" xfId="0" applyBorder="1" applyAlignment="1" applyProtection="1">
      <alignment horizontal="center" shrinkToFit="1"/>
      <protection locked="0"/>
    </xf>
    <xf numFmtId="0" fontId="0" fillId="0" borderId="8" xfId="0" applyBorder="1" applyAlignment="1" applyProtection="1">
      <alignment horizontal="center" shrinkToFit="1"/>
      <protection locked="0"/>
    </xf>
    <xf numFmtId="0" fontId="0" fillId="0" borderId="50" xfId="0" applyBorder="1" applyAlignment="1" applyProtection="1">
      <alignment horizontal="center" shrinkToFit="1"/>
      <protection locked="0"/>
    </xf>
    <xf numFmtId="176" fontId="9" fillId="0" borderId="45" xfId="0" applyNumberFormat="1" applyFont="1" applyBorder="1" applyAlignment="1" applyProtection="1">
      <alignment horizontal="right" shrinkToFit="1"/>
      <protection locked="0"/>
    </xf>
    <xf numFmtId="176" fontId="9" fillId="0" borderId="1" xfId="0" applyNumberFormat="1" applyFont="1" applyBorder="1" applyAlignment="1" applyProtection="1">
      <alignment horizontal="right" shrinkToFit="1"/>
      <protection locked="0"/>
    </xf>
    <xf numFmtId="176" fontId="9" fillId="0" borderId="11" xfId="0" applyNumberFormat="1" applyFont="1" applyBorder="1" applyAlignment="1" applyProtection="1">
      <alignment horizontal="right" shrinkToFit="1"/>
      <protection locked="0"/>
    </xf>
    <xf numFmtId="0" fontId="0" fillId="0" borderId="32" xfId="0" applyBorder="1" applyAlignment="1" applyProtection="1">
      <alignment horizontal="right" shrinkToFit="1"/>
      <protection locked="0"/>
    </xf>
    <xf numFmtId="0" fontId="0" fillId="0" borderId="1" xfId="0" applyBorder="1" applyAlignment="1" applyProtection="1">
      <alignment horizontal="right" shrinkToFit="1"/>
      <protection locked="0"/>
    </xf>
    <xf numFmtId="176" fontId="9" fillId="0" borderId="33" xfId="0" applyNumberFormat="1" applyFont="1" applyBorder="1" applyAlignment="1" applyProtection="1">
      <alignment horizontal="right" shrinkToFit="1"/>
      <protection locked="0"/>
    </xf>
    <xf numFmtId="0" fontId="0" fillId="0" borderId="45" xfId="0" applyBorder="1" applyAlignment="1" applyProtection="1">
      <alignment horizontal="right" shrinkToFit="1"/>
      <protection locked="0"/>
    </xf>
    <xf numFmtId="176" fontId="9" fillId="0" borderId="2" xfId="0" applyNumberFormat="1" applyFont="1" applyBorder="1" applyAlignment="1" applyProtection="1">
      <alignment horizontal="right" shrinkToFit="1"/>
      <protection locked="0"/>
    </xf>
    <xf numFmtId="176" fontId="9" fillId="0" borderId="3" xfId="0" applyNumberFormat="1" applyFont="1" applyBorder="1" applyAlignment="1" applyProtection="1">
      <alignment horizontal="right" shrinkToFit="1"/>
      <protection locked="0"/>
    </xf>
    <xf numFmtId="176" fontId="9" fillId="0" borderId="51" xfId="0" applyNumberFormat="1" applyFont="1" applyBorder="1" applyAlignment="1" applyProtection="1">
      <alignment horizontal="right" shrinkToFit="1"/>
      <protection locked="0"/>
    </xf>
    <xf numFmtId="176" fontId="9" fillId="0" borderId="5" xfId="0" applyNumberFormat="1" applyFont="1" applyBorder="1" applyAlignment="1" applyProtection="1">
      <alignment horizontal="right" shrinkToFit="1"/>
      <protection locked="0"/>
    </xf>
    <xf numFmtId="176" fontId="9" fillId="0" borderId="0" xfId="0" applyNumberFormat="1" applyFont="1" applyAlignment="1" applyProtection="1">
      <alignment horizontal="right" shrinkToFit="1"/>
      <protection locked="0"/>
    </xf>
    <xf numFmtId="176" fontId="9" fillId="0" borderId="40" xfId="0" applyNumberFormat="1" applyFont="1" applyBorder="1" applyAlignment="1" applyProtection="1">
      <alignment horizontal="right" shrinkToFit="1"/>
      <protection locked="0"/>
    </xf>
    <xf numFmtId="176" fontId="9" fillId="0" borderId="7" xfId="0" applyNumberFormat="1" applyFont="1" applyBorder="1" applyAlignment="1" applyProtection="1">
      <alignment horizontal="right" shrinkToFit="1"/>
      <protection locked="0"/>
    </xf>
    <xf numFmtId="176" fontId="9" fillId="0" borderId="8" xfId="0" applyNumberFormat="1" applyFont="1" applyBorder="1" applyAlignment="1" applyProtection="1">
      <alignment horizontal="right" shrinkToFit="1"/>
      <protection locked="0"/>
    </xf>
    <xf numFmtId="176" fontId="9" fillId="0" borderId="50" xfId="0" applyNumberFormat="1" applyFont="1" applyBorder="1" applyAlignment="1" applyProtection="1">
      <alignment horizontal="right" shrinkToFit="1"/>
      <protection locked="0"/>
    </xf>
    <xf numFmtId="0" fontId="19" fillId="0" borderId="32" xfId="0" applyFont="1" applyBorder="1" applyAlignment="1" applyProtection="1">
      <alignment horizontal="center" shrinkToFit="1"/>
      <protection locked="0"/>
    </xf>
    <xf numFmtId="0" fontId="19" fillId="0" borderId="1" xfId="0" applyFont="1" applyBorder="1" applyAlignment="1" applyProtection="1">
      <alignment horizontal="center" shrinkToFit="1"/>
      <protection locked="0"/>
    </xf>
    <xf numFmtId="0" fontId="19" fillId="0" borderId="33" xfId="0" applyFont="1" applyBorder="1" applyAlignment="1" applyProtection="1">
      <alignment horizontal="center" shrinkToFit="1"/>
      <protection locked="0"/>
    </xf>
    <xf numFmtId="0" fontId="0" fillId="0" borderId="30" xfId="0" applyBorder="1" applyAlignment="1" applyProtection="1">
      <alignment horizontal="center" shrinkToFit="1"/>
      <protection locked="0"/>
    </xf>
    <xf numFmtId="0" fontId="0" fillId="0" borderId="24" xfId="0" applyBorder="1" applyAlignment="1" applyProtection="1">
      <alignment horizontal="center" shrinkToFit="1"/>
      <protection locked="0"/>
    </xf>
    <xf numFmtId="0" fontId="0" fillId="0" borderId="42" xfId="0" applyBorder="1" applyAlignment="1" applyProtection="1">
      <alignment horizontal="center" shrinkToFit="1"/>
      <protection locked="0"/>
    </xf>
    <xf numFmtId="0" fontId="0" fillId="0" borderId="36" xfId="0" applyBorder="1" applyAlignment="1" applyProtection="1">
      <alignment horizontal="center" shrinkToFit="1"/>
      <protection locked="0"/>
    </xf>
    <xf numFmtId="0" fontId="0" fillId="0" borderId="49" xfId="0" applyBorder="1" applyAlignment="1" applyProtection="1">
      <alignment horizontal="center" shrinkToFit="1"/>
      <protection locked="0"/>
    </xf>
    <xf numFmtId="0" fontId="0" fillId="0" borderId="48" xfId="0" applyBorder="1" applyAlignment="1" applyProtection="1">
      <alignment horizontal="center" shrinkToFit="1"/>
      <protection locked="0"/>
    </xf>
    <xf numFmtId="0" fontId="0" fillId="0" borderId="25" xfId="0" applyBorder="1" applyAlignment="1" applyProtection="1">
      <alignment horizontal="center" shrinkToFit="1"/>
      <protection locked="0"/>
    </xf>
    <xf numFmtId="0" fontId="0" fillId="0" borderId="47" xfId="0" applyBorder="1" applyAlignment="1" applyProtection="1">
      <alignment horizontal="center" shrinkToFit="1"/>
      <protection locked="0"/>
    </xf>
    <xf numFmtId="176" fontId="9" fillId="0" borderId="44" xfId="0" applyNumberFormat="1" applyFont="1" applyBorder="1" applyAlignment="1" applyProtection="1">
      <alignment horizontal="right" shrinkToFit="1"/>
      <protection locked="0"/>
    </xf>
    <xf numFmtId="176" fontId="9" fillId="0" borderId="24" xfId="0" applyNumberFormat="1" applyFont="1" applyBorder="1" applyAlignment="1" applyProtection="1">
      <alignment horizontal="right" shrinkToFit="1"/>
      <protection locked="0"/>
    </xf>
    <xf numFmtId="176" fontId="9" fillId="0" borderId="42" xfId="0" applyNumberFormat="1" applyFont="1" applyBorder="1" applyAlignment="1" applyProtection="1">
      <alignment horizontal="right" shrinkToFit="1"/>
      <protection locked="0"/>
    </xf>
    <xf numFmtId="0" fontId="0" fillId="0" borderId="30" xfId="0" applyBorder="1" applyAlignment="1" applyProtection="1">
      <alignment horizontal="right" shrinkToFit="1"/>
      <protection locked="0"/>
    </xf>
    <xf numFmtId="0" fontId="0" fillId="0" borderId="24" xfId="0" applyBorder="1" applyAlignment="1" applyProtection="1">
      <alignment horizontal="right" shrinkToFit="1"/>
      <protection locked="0"/>
    </xf>
    <xf numFmtId="176" fontId="9" fillId="0" borderId="31" xfId="0" applyNumberFormat="1" applyFont="1" applyBorder="1" applyAlignment="1" applyProtection="1">
      <alignment horizontal="right" shrinkToFit="1"/>
      <protection locked="0"/>
    </xf>
    <xf numFmtId="0" fontId="0" fillId="0" borderId="44" xfId="0" applyBorder="1" applyAlignment="1" applyProtection="1">
      <alignment horizontal="right" shrinkToFit="1"/>
      <protection locked="0"/>
    </xf>
    <xf numFmtId="176" fontId="9" fillId="0" borderId="48" xfId="0" applyNumberFormat="1" applyFont="1" applyBorder="1" applyAlignment="1" applyProtection="1">
      <alignment horizontal="right" shrinkToFit="1"/>
      <protection locked="0"/>
    </xf>
    <xf numFmtId="176" fontId="9" fillId="0" borderId="25" xfId="0" applyNumberFormat="1" applyFont="1" applyBorder="1" applyAlignment="1" applyProtection="1">
      <alignment horizontal="right" shrinkToFit="1"/>
      <protection locked="0"/>
    </xf>
    <xf numFmtId="176" fontId="9" fillId="0" borderId="47" xfId="0" applyNumberFormat="1" applyFont="1" applyBorder="1" applyAlignment="1" applyProtection="1">
      <alignment horizontal="right" shrinkToFit="1"/>
      <protection locked="0"/>
    </xf>
    <xf numFmtId="0" fontId="19" fillId="0" borderId="30" xfId="0" applyFont="1" applyBorder="1" applyAlignment="1" applyProtection="1">
      <alignment horizontal="center" shrinkToFit="1"/>
      <protection locked="0"/>
    </xf>
    <xf numFmtId="0" fontId="19" fillId="0" borderId="24" xfId="0" applyFont="1" applyBorder="1" applyAlignment="1" applyProtection="1">
      <alignment horizontal="center" shrinkToFit="1"/>
      <protection locked="0"/>
    </xf>
    <xf numFmtId="0" fontId="19" fillId="0" borderId="31" xfId="0" applyFont="1" applyBorder="1" applyAlignment="1" applyProtection="1">
      <alignment horizontal="center" shrinkToFit="1"/>
      <protection locked="0"/>
    </xf>
    <xf numFmtId="0" fontId="53" fillId="3" borderId="37" xfId="0" applyFont="1" applyFill="1" applyBorder="1" applyAlignment="1">
      <alignment horizontal="left" vertical="center"/>
    </xf>
    <xf numFmtId="0" fontId="53" fillId="3" borderId="0" xfId="0" applyFont="1" applyFill="1" applyAlignment="1">
      <alignment horizontal="left" vertical="center"/>
    </xf>
    <xf numFmtId="0" fontId="0" fillId="0" borderId="34" xfId="0" applyBorder="1" applyAlignment="1" applyProtection="1">
      <alignment horizontal="center" shrinkToFit="1"/>
      <protection locked="0"/>
    </xf>
    <xf numFmtId="0" fontId="0" fillId="0" borderId="10" xfId="0" applyBorder="1" applyAlignment="1" applyProtection="1">
      <alignment horizontal="center" shrinkToFit="1"/>
      <protection locked="0"/>
    </xf>
    <xf numFmtId="0" fontId="0" fillId="0" borderId="38" xfId="0" applyBorder="1" applyAlignment="1" applyProtection="1">
      <alignment horizontal="center" shrinkToFit="1"/>
      <protection locked="0"/>
    </xf>
    <xf numFmtId="0" fontId="0" fillId="0" borderId="28" xfId="0" applyBorder="1" applyAlignment="1" applyProtection="1">
      <alignment horizontal="center" shrinkToFit="1"/>
      <protection locked="0"/>
    </xf>
    <xf numFmtId="0" fontId="0" fillId="0" borderId="26" xfId="0" applyBorder="1" applyAlignment="1" applyProtection="1">
      <alignment horizontal="center" shrinkToFit="1"/>
      <protection locked="0"/>
    </xf>
    <xf numFmtId="0" fontId="0" fillId="0" borderId="27" xfId="0" applyBorder="1" applyAlignment="1" applyProtection="1">
      <alignment horizontal="center" shrinkToFit="1"/>
      <protection locked="0"/>
    </xf>
    <xf numFmtId="0" fontId="0" fillId="0" borderId="41" xfId="0" applyBorder="1" applyAlignment="1" applyProtection="1">
      <alignment horizontal="center" shrinkToFit="1"/>
      <protection locked="0"/>
    </xf>
    <xf numFmtId="176" fontId="9" fillId="0" borderId="4" xfId="0" applyNumberFormat="1" applyFont="1" applyBorder="1" applyAlignment="1" applyProtection="1">
      <alignment horizontal="right" shrinkToFit="1"/>
      <protection locked="0"/>
    </xf>
    <xf numFmtId="176" fontId="9" fillId="0" borderId="10" xfId="0" applyNumberFormat="1" applyFont="1" applyBorder="1" applyAlignment="1" applyProtection="1">
      <alignment horizontal="right" shrinkToFit="1"/>
      <protection locked="0"/>
    </xf>
    <xf numFmtId="0" fontId="0" fillId="0" borderId="34" xfId="0" applyBorder="1" applyAlignment="1" applyProtection="1">
      <alignment horizontal="right" shrinkToFit="1"/>
      <protection locked="0"/>
    </xf>
    <xf numFmtId="0" fontId="0" fillId="0" borderId="10" xfId="0" applyBorder="1" applyAlignment="1" applyProtection="1">
      <alignment horizontal="right" shrinkToFit="1"/>
      <protection locked="0"/>
    </xf>
    <xf numFmtId="176" fontId="9" fillId="0" borderId="35" xfId="0" applyNumberFormat="1" applyFont="1" applyBorder="1" applyAlignment="1" applyProtection="1">
      <alignment horizontal="right" shrinkToFit="1"/>
      <protection locked="0"/>
    </xf>
    <xf numFmtId="0" fontId="0" fillId="0" borderId="4" xfId="0" applyBorder="1" applyAlignment="1" applyProtection="1">
      <alignment horizontal="right" shrinkToFit="1"/>
      <protection locked="0"/>
    </xf>
    <xf numFmtId="176" fontId="9" fillId="0" borderId="26" xfId="0" applyNumberFormat="1" applyFont="1" applyBorder="1" applyAlignment="1" applyProtection="1">
      <alignment horizontal="right" shrinkToFit="1"/>
      <protection locked="0"/>
    </xf>
    <xf numFmtId="176" fontId="9" fillId="0" borderId="27" xfId="0" applyNumberFormat="1" applyFont="1" applyBorder="1" applyAlignment="1" applyProtection="1">
      <alignment horizontal="right" shrinkToFit="1"/>
      <protection locked="0"/>
    </xf>
    <xf numFmtId="176" fontId="9" fillId="0" borderId="41" xfId="0" applyNumberFormat="1" applyFont="1" applyBorder="1" applyAlignment="1" applyProtection="1">
      <alignment horizontal="right" shrinkToFit="1"/>
      <protection locked="0"/>
    </xf>
    <xf numFmtId="0" fontId="19" fillId="0" borderId="46" xfId="0" applyFont="1" applyBorder="1" applyAlignment="1" applyProtection="1">
      <alignment horizontal="center" shrinkToFit="1"/>
      <protection locked="0"/>
    </xf>
    <xf numFmtId="0" fontId="19" fillId="0" borderId="29" xfId="0" applyFont="1" applyBorder="1" applyAlignment="1" applyProtection="1">
      <alignment horizontal="center" shrinkToFit="1"/>
      <protection locked="0"/>
    </xf>
    <xf numFmtId="0" fontId="19" fillId="0" borderId="39" xfId="0" applyFont="1" applyBorder="1" applyAlignment="1" applyProtection="1">
      <alignment horizontal="center" shrinkToFit="1"/>
      <protection locked="0"/>
    </xf>
    <xf numFmtId="0" fontId="9" fillId="0" borderId="36"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0" xfId="0" applyFont="1" applyAlignment="1">
      <alignment horizontal="center" vertical="center" wrapText="1"/>
    </xf>
    <xf numFmtId="0" fontId="3" fillId="0" borderId="25" xfId="0" applyFont="1" applyBorder="1" applyAlignment="1">
      <alignment horizontal="left" vertical="center" wrapText="1"/>
    </xf>
    <xf numFmtId="0" fontId="3" fillId="0" borderId="47" xfId="0" applyFont="1" applyBorder="1" applyAlignment="1">
      <alignment horizontal="left" vertical="center" wrapText="1"/>
    </xf>
    <xf numFmtId="0" fontId="3" fillId="0" borderId="0" xfId="0" applyFont="1" applyAlignment="1">
      <alignment horizontal="left" vertical="center" wrapText="1"/>
    </xf>
    <xf numFmtId="0" fontId="3" fillId="0" borderId="40" xfId="0" applyFont="1" applyBorder="1" applyAlignment="1">
      <alignment horizontal="left" vertical="center" wrapText="1"/>
    </xf>
    <xf numFmtId="182" fontId="57" fillId="0" borderId="36" xfId="1" applyNumberFormat="1" applyFont="1" applyFill="1" applyBorder="1" applyAlignment="1">
      <alignment horizontal="right" shrinkToFit="1"/>
    </xf>
    <xf numFmtId="182" fontId="57" fillId="0" borderId="25" xfId="1" applyNumberFormat="1" applyFont="1" applyFill="1" applyBorder="1" applyAlignment="1">
      <alignment horizontal="right" shrinkToFit="1"/>
    </xf>
    <xf numFmtId="182" fontId="57" fillId="0" borderId="47" xfId="1" applyNumberFormat="1" applyFont="1" applyFill="1" applyBorder="1" applyAlignment="1">
      <alignment horizontal="right" shrinkToFit="1"/>
    </xf>
    <xf numFmtId="182" fontId="57" fillId="0" borderId="37" xfId="1" applyNumberFormat="1" applyFont="1" applyFill="1" applyBorder="1" applyAlignment="1">
      <alignment horizontal="right" shrinkToFit="1"/>
    </xf>
    <xf numFmtId="182" fontId="57" fillId="0" borderId="0" xfId="1" applyNumberFormat="1" applyFont="1" applyFill="1" applyBorder="1" applyAlignment="1">
      <alignment horizontal="right" shrinkToFit="1"/>
    </xf>
    <xf numFmtId="182" fontId="57" fillId="0" borderId="40" xfId="1" applyNumberFormat="1" applyFont="1" applyFill="1" applyBorder="1" applyAlignment="1">
      <alignment horizontal="right" shrinkToFit="1"/>
    </xf>
    <xf numFmtId="182" fontId="57" fillId="0" borderId="38" xfId="1" applyNumberFormat="1" applyFont="1" applyFill="1" applyBorder="1" applyAlignment="1">
      <alignment horizontal="right" shrinkToFit="1"/>
    </xf>
    <xf numFmtId="182" fontId="57" fillId="0" borderId="27" xfId="1" applyNumberFormat="1" applyFont="1" applyFill="1" applyBorder="1" applyAlignment="1">
      <alignment horizontal="right" shrinkToFit="1"/>
    </xf>
    <xf numFmtId="182" fontId="57" fillId="0" borderId="41" xfId="1" applyNumberFormat="1" applyFont="1" applyFill="1" applyBorder="1" applyAlignment="1">
      <alignment horizontal="right" shrinkToFit="1"/>
    </xf>
    <xf numFmtId="182" fontId="28" fillId="0" borderId="36" xfId="1" applyNumberFormat="1" applyFont="1" applyFill="1" applyBorder="1" applyAlignment="1">
      <alignment horizontal="center" shrinkToFit="1"/>
    </xf>
    <xf numFmtId="182" fontId="28" fillId="0" borderId="25" xfId="1" applyNumberFormat="1" applyFont="1" applyFill="1" applyBorder="1" applyAlignment="1">
      <alignment horizontal="center" shrinkToFit="1"/>
    </xf>
    <xf numFmtId="182" fontId="28" fillId="0" borderId="49" xfId="1" applyNumberFormat="1" applyFont="1" applyFill="1" applyBorder="1" applyAlignment="1">
      <alignment horizontal="center" shrinkToFit="1"/>
    </xf>
    <xf numFmtId="182" fontId="28" fillId="0" borderId="37" xfId="1" applyNumberFormat="1" applyFont="1" applyFill="1" applyBorder="1" applyAlignment="1">
      <alignment horizontal="center" shrinkToFit="1"/>
    </xf>
    <xf numFmtId="182" fontId="28" fillId="0" borderId="0" xfId="1" applyNumberFormat="1" applyFont="1" applyFill="1" applyBorder="1" applyAlignment="1">
      <alignment horizontal="center" shrinkToFit="1"/>
    </xf>
    <xf numFmtId="182" fontId="28" fillId="0" borderId="6" xfId="1" applyNumberFormat="1" applyFont="1" applyFill="1" applyBorder="1" applyAlignment="1">
      <alignment horizontal="center" shrinkToFit="1"/>
    </xf>
    <xf numFmtId="182" fontId="28" fillId="0" borderId="38" xfId="1" applyNumberFormat="1" applyFont="1" applyFill="1" applyBorder="1" applyAlignment="1">
      <alignment horizontal="center" shrinkToFit="1"/>
    </xf>
    <xf numFmtId="182" fontId="28" fillId="0" borderId="27" xfId="1" applyNumberFormat="1" applyFont="1" applyFill="1" applyBorder="1" applyAlignment="1">
      <alignment horizontal="center" shrinkToFit="1"/>
    </xf>
    <xf numFmtId="182" fontId="28" fillId="0" borderId="28" xfId="1" applyNumberFormat="1" applyFont="1" applyFill="1" applyBorder="1" applyAlignment="1">
      <alignment horizontal="center" shrinkToFit="1"/>
    </xf>
    <xf numFmtId="182" fontId="57" fillId="0" borderId="48" xfId="1" applyNumberFormat="1" applyFont="1" applyFill="1" applyBorder="1" applyAlignment="1">
      <alignment horizontal="right" shrinkToFit="1"/>
    </xf>
    <xf numFmtId="182" fontId="57" fillId="0" borderId="5" xfId="1" applyNumberFormat="1" applyFont="1" applyFill="1" applyBorder="1" applyAlignment="1">
      <alignment horizontal="right" shrinkToFit="1"/>
    </xf>
    <xf numFmtId="182" fontId="57" fillId="0" borderId="26" xfId="1" applyNumberFormat="1" applyFont="1" applyFill="1" applyBorder="1" applyAlignment="1">
      <alignment horizontal="right" shrinkToFit="1"/>
    </xf>
    <xf numFmtId="182" fontId="28" fillId="0" borderId="44" xfId="1" applyNumberFormat="1" applyFont="1" applyFill="1" applyBorder="1" applyAlignment="1">
      <alignment horizontal="right" shrinkToFit="1"/>
    </xf>
    <xf numFmtId="182" fontId="28" fillId="0" borderId="24" xfId="1" applyNumberFormat="1" applyFont="1" applyFill="1" applyBorder="1" applyAlignment="1">
      <alignment horizontal="right" shrinkToFit="1"/>
    </xf>
    <xf numFmtId="182" fontId="28" fillId="0" borderId="45" xfId="1" applyNumberFormat="1" applyFont="1" applyFill="1" applyBorder="1" applyAlignment="1">
      <alignment horizontal="right" shrinkToFit="1"/>
    </xf>
    <xf numFmtId="182" fontId="28" fillId="0" borderId="1" xfId="1" applyNumberFormat="1" applyFont="1" applyFill="1" applyBorder="1" applyAlignment="1">
      <alignment horizontal="right" shrinkToFit="1"/>
    </xf>
    <xf numFmtId="0" fontId="19" fillId="0" borderId="30" xfId="0" applyFont="1" applyBorder="1" applyAlignment="1">
      <alignment horizontal="center"/>
    </xf>
    <xf numFmtId="0" fontId="19" fillId="0" borderId="24" xfId="0" applyFont="1" applyBorder="1" applyAlignment="1">
      <alignment horizontal="center"/>
    </xf>
    <xf numFmtId="0" fontId="19" fillId="0" borderId="31" xfId="0" applyFont="1" applyBorder="1" applyAlignment="1">
      <alignment horizontal="center"/>
    </xf>
    <xf numFmtId="0" fontId="19" fillId="0" borderId="32" xfId="0" applyFont="1" applyBorder="1" applyAlignment="1">
      <alignment horizontal="center"/>
    </xf>
    <xf numFmtId="0" fontId="19" fillId="0" borderId="1" xfId="0" applyFont="1" applyBorder="1" applyAlignment="1">
      <alignment horizontal="center"/>
    </xf>
    <xf numFmtId="0" fontId="19" fillId="0" borderId="33" xfId="0" applyFont="1" applyBorder="1" applyAlignment="1">
      <alignment horizontal="center"/>
    </xf>
    <xf numFmtId="182" fontId="57" fillId="0" borderId="24" xfId="1" applyNumberFormat="1" applyFont="1" applyFill="1" applyBorder="1" applyAlignment="1">
      <alignment horizontal="right" shrinkToFit="1"/>
    </xf>
    <xf numFmtId="182" fontId="57" fillId="0" borderId="42" xfId="1" applyNumberFormat="1" applyFont="1" applyFill="1" applyBorder="1" applyAlignment="1">
      <alignment horizontal="right" shrinkToFit="1"/>
    </xf>
    <xf numFmtId="182" fontId="57" fillId="0" borderId="1" xfId="1" applyNumberFormat="1" applyFont="1" applyFill="1" applyBorder="1" applyAlignment="1">
      <alignment horizontal="right" shrinkToFit="1"/>
    </xf>
    <xf numFmtId="182" fontId="57" fillId="0" borderId="11" xfId="1" applyNumberFormat="1" applyFont="1" applyFill="1" applyBorder="1" applyAlignment="1">
      <alignment horizontal="right" shrinkToFit="1"/>
    </xf>
    <xf numFmtId="182" fontId="57" fillId="0" borderId="24" xfId="1" applyNumberFormat="1" applyFont="1" applyFill="1" applyBorder="1" applyAlignment="1" applyProtection="1">
      <alignment horizontal="right" shrinkToFit="1"/>
    </xf>
    <xf numFmtId="182" fontId="57" fillId="0" borderId="42" xfId="1" applyNumberFormat="1" applyFont="1" applyFill="1" applyBorder="1" applyAlignment="1" applyProtection="1">
      <alignment horizontal="right" shrinkToFit="1"/>
    </xf>
    <xf numFmtId="182" fontId="57" fillId="0" borderId="1" xfId="1" applyNumberFormat="1" applyFont="1" applyFill="1" applyBorder="1" applyAlignment="1" applyProtection="1">
      <alignment horizontal="right" shrinkToFit="1"/>
    </xf>
    <xf numFmtId="182" fontId="57" fillId="0" borderId="11" xfId="1" applyNumberFormat="1" applyFont="1" applyFill="1" applyBorder="1" applyAlignment="1" applyProtection="1">
      <alignment horizontal="right" shrinkToFit="1"/>
    </xf>
    <xf numFmtId="0" fontId="9" fillId="0" borderId="4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1" xfId="0" applyFont="1" applyBorder="1" applyAlignment="1">
      <alignment horizontal="center" vertical="center" wrapText="1"/>
    </xf>
    <xf numFmtId="0" fontId="56" fillId="0" borderId="37" xfId="0" applyFont="1" applyBorder="1" applyAlignment="1">
      <alignment horizontal="left" vertical="center"/>
    </xf>
    <xf numFmtId="0" fontId="56" fillId="0" borderId="0" xfId="0" applyFont="1" applyAlignment="1">
      <alignment horizontal="left" vertical="center"/>
    </xf>
    <xf numFmtId="182" fontId="28" fillId="0" borderId="4" xfId="1" applyNumberFormat="1" applyFont="1" applyFill="1" applyBorder="1" applyAlignment="1">
      <alignment horizontal="right" shrinkToFit="1"/>
    </xf>
    <xf numFmtId="182" fontId="28" fillId="0" borderId="10" xfId="1" applyNumberFormat="1" applyFont="1" applyFill="1" applyBorder="1" applyAlignment="1">
      <alignment horizontal="right" shrinkToFit="1"/>
    </xf>
    <xf numFmtId="0" fontId="20" fillId="0" borderId="0" xfId="0" applyFont="1" applyAlignment="1">
      <alignment horizontal="left"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38" xfId="0" applyFont="1" applyBorder="1" applyAlignment="1">
      <alignment horizontal="center" vertical="center"/>
    </xf>
    <xf numFmtId="0" fontId="10" fillId="0" borderId="27" xfId="0" applyFont="1" applyBorder="1" applyAlignment="1">
      <alignment horizontal="center" vertical="center"/>
    </xf>
    <xf numFmtId="0" fontId="10" fillId="0" borderId="41" xfId="0" applyFont="1" applyBorder="1" applyAlignment="1">
      <alignment horizontal="center" vertical="center"/>
    </xf>
    <xf numFmtId="182" fontId="28" fillId="0" borderId="32" xfId="1" applyNumberFormat="1" applyFont="1" applyFill="1" applyBorder="1" applyAlignment="1">
      <alignment horizontal="right" shrinkToFit="1"/>
    </xf>
    <xf numFmtId="182" fontId="28" fillId="0" borderId="46" xfId="1" applyNumberFormat="1" applyFont="1" applyFill="1" applyBorder="1" applyAlignment="1">
      <alignment horizontal="right" shrinkToFit="1"/>
    </xf>
    <xf numFmtId="182" fontId="28" fillId="0" borderId="29" xfId="1" applyNumberFormat="1" applyFont="1" applyFill="1" applyBorder="1" applyAlignment="1">
      <alignment horizontal="right" shrinkToFit="1"/>
    </xf>
    <xf numFmtId="182" fontId="57" fillId="0" borderId="29" xfId="1" applyNumberFormat="1" applyFont="1" applyFill="1" applyBorder="1" applyAlignment="1" applyProtection="1">
      <alignment horizontal="right" shrinkToFit="1"/>
    </xf>
    <xf numFmtId="182" fontId="57" fillId="0" borderId="43" xfId="1" applyNumberFormat="1" applyFont="1" applyFill="1" applyBorder="1" applyAlignment="1" applyProtection="1">
      <alignment horizontal="right" shrinkToFit="1"/>
    </xf>
    <xf numFmtId="0" fontId="19" fillId="0" borderId="46" xfId="0" applyFont="1" applyBorder="1" applyAlignment="1">
      <alignment horizontal="center"/>
    </xf>
    <xf numFmtId="0" fontId="19" fillId="0" borderId="29" xfId="0" applyFont="1" applyBorder="1" applyAlignment="1">
      <alignment horizontal="center"/>
    </xf>
    <xf numFmtId="0" fontId="19" fillId="0" borderId="39" xfId="0" applyFont="1" applyBorder="1" applyAlignment="1">
      <alignment horizontal="center"/>
    </xf>
    <xf numFmtId="0" fontId="55" fillId="3" borderId="37" xfId="0" applyFont="1" applyFill="1" applyBorder="1" applyAlignment="1">
      <alignment horizontal="left" vertical="center" shrinkToFit="1"/>
    </xf>
    <xf numFmtId="0" fontId="55" fillId="3" borderId="0" xfId="0" applyFont="1" applyFill="1" applyAlignment="1">
      <alignment horizontal="left" vertical="center" shrinkToFit="1"/>
    </xf>
    <xf numFmtId="0" fontId="8" fillId="0" borderId="36" xfId="0" applyFont="1" applyBorder="1" applyAlignment="1">
      <alignment horizontal="center" vertical="center"/>
    </xf>
    <xf numFmtId="0" fontId="8" fillId="0" borderId="37" xfId="0" applyFont="1" applyBorder="1" applyAlignment="1">
      <alignment horizontal="center" vertical="center"/>
    </xf>
    <xf numFmtId="182" fontId="57" fillId="0" borderId="10" xfId="1" applyNumberFormat="1" applyFont="1" applyFill="1" applyBorder="1" applyAlignment="1">
      <alignment horizontal="right" shrinkToFit="1"/>
    </xf>
    <xf numFmtId="182" fontId="57" fillId="0" borderId="2" xfId="1" applyNumberFormat="1" applyFont="1" applyFill="1" applyBorder="1" applyAlignment="1">
      <alignment horizontal="right" shrinkToFit="1"/>
    </xf>
    <xf numFmtId="0" fontId="19" fillId="0" borderId="34" xfId="0" applyFont="1" applyBorder="1" applyAlignment="1">
      <alignment horizontal="center"/>
    </xf>
    <xf numFmtId="0" fontId="19" fillId="0" borderId="10" xfId="0" applyFont="1" applyBorder="1" applyAlignment="1">
      <alignment horizontal="center"/>
    </xf>
    <xf numFmtId="0" fontId="19" fillId="0" borderId="35" xfId="0" applyFont="1" applyBorder="1" applyAlignment="1">
      <alignment horizontal="center"/>
    </xf>
    <xf numFmtId="0" fontId="10" fillId="0" borderId="36" xfId="0" applyFont="1" applyBorder="1" applyAlignment="1">
      <alignment horizontal="center" vertical="center"/>
    </xf>
    <xf numFmtId="0" fontId="10" fillId="0" borderId="25" xfId="0" applyFont="1" applyBorder="1" applyAlignment="1">
      <alignment horizontal="center" vertical="center"/>
    </xf>
    <xf numFmtId="0" fontId="10" fillId="0" borderId="47" xfId="0" applyFont="1" applyBorder="1" applyAlignment="1">
      <alignment horizontal="center" vertical="center"/>
    </xf>
    <xf numFmtId="182" fontId="28" fillId="0" borderId="30" xfId="1" applyNumberFormat="1" applyFont="1" applyFill="1" applyBorder="1" applyAlignment="1">
      <alignment horizontal="center" shrinkToFit="1"/>
    </xf>
    <xf numFmtId="182" fontId="28" fillId="0" borderId="24" xfId="1" applyNumberFormat="1" applyFont="1" applyFill="1" applyBorder="1" applyAlignment="1">
      <alignment horizontal="center" shrinkToFit="1"/>
    </xf>
    <xf numFmtId="182" fontId="28" fillId="0" borderId="32" xfId="1" applyNumberFormat="1" applyFont="1" applyFill="1" applyBorder="1" applyAlignment="1">
      <alignment horizontal="center" shrinkToFit="1"/>
    </xf>
    <xf numFmtId="182" fontId="28" fillId="0" borderId="1" xfId="1" applyNumberFormat="1" applyFont="1" applyFill="1" applyBorder="1" applyAlignment="1">
      <alignment horizontal="center" shrinkToFit="1"/>
    </xf>
    <xf numFmtId="182" fontId="57" fillId="0" borderId="31" xfId="1" applyNumberFormat="1" applyFont="1" applyFill="1" applyBorder="1" applyAlignment="1">
      <alignment horizontal="right" shrinkToFit="1"/>
    </xf>
    <xf numFmtId="182" fontId="57" fillId="0" borderId="33" xfId="1" applyNumberFormat="1" applyFont="1" applyFill="1" applyBorder="1" applyAlignment="1">
      <alignment horizontal="right" shrinkToFit="1"/>
    </xf>
    <xf numFmtId="0" fontId="19" fillId="0" borderId="36" xfId="0" applyFont="1" applyBorder="1" applyAlignment="1">
      <alignment horizontal="center"/>
    </xf>
    <xf numFmtId="0" fontId="19" fillId="0" borderId="25" xfId="0" applyFont="1" applyBorder="1" applyAlignment="1">
      <alignment horizontal="center"/>
    </xf>
    <xf numFmtId="0" fontId="19" fillId="0" borderId="47" xfId="0" applyFont="1" applyBorder="1" applyAlignment="1">
      <alignment horizontal="center"/>
    </xf>
    <xf numFmtId="0" fontId="19" fillId="0" borderId="65" xfId="0" applyFont="1" applyBorder="1" applyAlignment="1">
      <alignment horizontal="center"/>
    </xf>
    <xf numFmtId="0" fontId="19" fillId="0" borderId="8" xfId="0" applyFont="1" applyBorder="1" applyAlignment="1">
      <alignment horizontal="center"/>
    </xf>
    <xf numFmtId="0" fontId="19" fillId="0" borderId="50" xfId="0" applyFont="1" applyBorder="1" applyAlignment="1">
      <alignment horizontal="center"/>
    </xf>
    <xf numFmtId="0" fontId="64" fillId="0" borderId="77" xfId="0" applyFont="1" applyBorder="1" applyAlignment="1" applyProtection="1">
      <alignment horizontal="center" vertical="center" shrinkToFit="1"/>
      <protection locked="0"/>
    </xf>
    <xf numFmtId="0" fontId="64" fillId="0" borderId="78" xfId="0" applyFont="1" applyBorder="1" applyAlignment="1" applyProtection="1">
      <alignment horizontal="center" vertical="center" shrinkToFit="1"/>
      <protection locked="0"/>
    </xf>
    <xf numFmtId="0" fontId="64" fillId="0" borderId="79" xfId="0" applyFont="1" applyBorder="1" applyAlignment="1" applyProtection="1">
      <alignment horizontal="center" vertical="center" shrinkToFit="1"/>
      <protection locked="0"/>
    </xf>
    <xf numFmtId="0" fontId="64" fillId="0" borderId="80" xfId="0" applyFont="1" applyBorder="1" applyAlignment="1" applyProtection="1">
      <alignment horizontal="center" vertical="center" shrinkToFit="1"/>
      <protection locked="0"/>
    </xf>
    <xf numFmtId="0" fontId="55" fillId="0" borderId="0" xfId="0" applyFont="1" applyAlignment="1">
      <alignment horizontal="left" vertical="center"/>
    </xf>
    <xf numFmtId="0" fontId="19" fillId="0" borderId="0" xfId="0" applyFont="1" applyAlignment="1">
      <alignment horizontal="center"/>
    </xf>
    <xf numFmtId="0" fontId="19" fillId="0" borderId="40" xfId="0" applyFont="1" applyBorder="1" applyAlignment="1">
      <alignment horizontal="center"/>
    </xf>
    <xf numFmtId="182" fontId="57" fillId="0" borderId="29" xfId="1" applyNumberFormat="1" applyFont="1" applyFill="1" applyBorder="1" applyAlignment="1">
      <alignment horizontal="right" shrinkToFit="1"/>
    </xf>
    <xf numFmtId="182" fontId="57" fillId="0" borderId="39" xfId="1" applyNumberFormat="1" applyFont="1" applyFill="1" applyBorder="1" applyAlignment="1">
      <alignment horizontal="right" shrinkToFit="1"/>
    </xf>
    <xf numFmtId="0" fontId="19" fillId="0" borderId="45" xfId="0" applyFont="1" applyBorder="1" applyAlignment="1">
      <alignment horizontal="center"/>
    </xf>
    <xf numFmtId="0" fontId="19" fillId="0" borderId="66" xfId="0" applyFont="1" applyBorder="1" applyAlignment="1">
      <alignment horizontal="center"/>
    </xf>
    <xf numFmtId="182" fontId="62" fillId="0" borderId="36" xfId="1" applyNumberFormat="1" applyFont="1" applyFill="1" applyBorder="1" applyAlignment="1">
      <alignment horizontal="right" shrinkToFit="1"/>
    </xf>
    <xf numFmtId="182" fontId="62" fillId="0" borderId="25" xfId="1" applyNumberFormat="1" applyFont="1" applyFill="1" applyBorder="1" applyAlignment="1">
      <alignment horizontal="right" shrinkToFit="1"/>
    </xf>
    <xf numFmtId="182" fontId="62" fillId="0" borderId="47" xfId="1" applyNumberFormat="1" applyFont="1" applyFill="1" applyBorder="1" applyAlignment="1">
      <alignment horizontal="right" shrinkToFit="1"/>
    </xf>
    <xf numFmtId="182" fontId="62" fillId="0" borderId="37" xfId="1" applyNumberFormat="1" applyFont="1" applyFill="1" applyBorder="1" applyAlignment="1">
      <alignment horizontal="right" shrinkToFit="1"/>
    </xf>
    <xf numFmtId="182" fontId="62" fillId="0" borderId="0" xfId="1" applyNumberFormat="1" applyFont="1" applyFill="1" applyBorder="1" applyAlignment="1">
      <alignment horizontal="right" shrinkToFit="1"/>
    </xf>
    <xf numFmtId="182" fontId="62" fillId="0" borderId="40" xfId="1" applyNumberFormat="1" applyFont="1" applyFill="1" applyBorder="1" applyAlignment="1">
      <alignment horizontal="right" shrinkToFit="1"/>
    </xf>
    <xf numFmtId="182" fontId="62" fillId="0" borderId="38" xfId="1" applyNumberFormat="1" applyFont="1" applyFill="1" applyBorder="1" applyAlignment="1">
      <alignment horizontal="right" shrinkToFit="1"/>
    </xf>
    <xf numFmtId="182" fontId="62" fillId="0" borderId="27" xfId="1" applyNumberFormat="1" applyFont="1" applyFill="1" applyBorder="1" applyAlignment="1">
      <alignment horizontal="right" shrinkToFit="1"/>
    </xf>
    <xf numFmtId="182" fontId="62" fillId="0" borderId="41" xfId="1" applyNumberFormat="1" applyFont="1" applyFill="1" applyBorder="1" applyAlignment="1">
      <alignment horizontal="right" shrinkToFit="1"/>
    </xf>
    <xf numFmtId="0" fontId="19" fillId="0" borderId="37" xfId="0" applyFont="1" applyBorder="1" applyAlignment="1">
      <alignment horizontal="center" vertical="center"/>
    </xf>
    <xf numFmtId="0" fontId="19" fillId="0" borderId="0" xfId="0" applyFont="1" applyAlignment="1">
      <alignment horizontal="center" vertical="center"/>
    </xf>
    <xf numFmtId="0" fontId="19" fillId="0" borderId="40" xfId="0" applyFont="1" applyBorder="1" applyAlignment="1">
      <alignment horizontal="center" vertical="center"/>
    </xf>
    <xf numFmtId="0" fontId="19" fillId="0" borderId="38" xfId="0" applyFont="1" applyBorder="1" applyAlignment="1">
      <alignment horizontal="center" vertical="center"/>
    </xf>
    <xf numFmtId="0" fontId="19" fillId="0" borderId="27" xfId="0" applyFont="1" applyBorder="1" applyAlignment="1">
      <alignment horizontal="center" vertical="center"/>
    </xf>
    <xf numFmtId="0" fontId="19" fillId="0" borderId="41" xfId="0" applyFont="1" applyBorder="1" applyAlignment="1">
      <alignment horizontal="center" vertical="center"/>
    </xf>
    <xf numFmtId="0" fontId="7" fillId="0" borderId="0" xfId="0" applyFont="1" applyAlignment="1">
      <alignment vertical="top"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3" fontId="0" fillId="0" borderId="2" xfId="1" applyNumberFormat="1" applyFont="1" applyFill="1" applyBorder="1" applyAlignment="1" applyProtection="1">
      <alignment horizontal="right" shrinkToFit="1"/>
      <protection locked="0"/>
    </xf>
    <xf numFmtId="3" fontId="0" fillId="0" borderId="3" xfId="1" applyNumberFormat="1" applyFont="1" applyFill="1" applyBorder="1" applyAlignment="1" applyProtection="1">
      <alignment horizontal="right" shrinkToFit="1"/>
      <protection locked="0"/>
    </xf>
    <xf numFmtId="3" fontId="0" fillId="0" borderId="5" xfId="1" applyNumberFormat="1" applyFont="1" applyFill="1" applyBorder="1" applyAlignment="1" applyProtection="1">
      <alignment horizontal="right" shrinkToFit="1"/>
      <protection locked="0"/>
    </xf>
    <xf numFmtId="3" fontId="0" fillId="0" borderId="0" xfId="1" applyNumberFormat="1" applyFont="1" applyFill="1" applyBorder="1" applyAlignment="1" applyProtection="1">
      <alignment horizontal="right" shrinkToFit="1"/>
      <protection locked="0"/>
    </xf>
    <xf numFmtId="3" fontId="0" fillId="0" borderId="7" xfId="1" applyNumberFormat="1" applyFont="1" applyFill="1" applyBorder="1" applyAlignment="1" applyProtection="1">
      <alignment horizontal="right" shrinkToFit="1"/>
      <protection locked="0"/>
    </xf>
    <xf numFmtId="3" fontId="0" fillId="0" borderId="8" xfId="1" applyNumberFormat="1" applyFont="1" applyFill="1" applyBorder="1" applyAlignment="1" applyProtection="1">
      <alignment horizontal="right" shrinkToFit="1"/>
      <protection locked="0"/>
    </xf>
    <xf numFmtId="3" fontId="0" fillId="0" borderId="3" xfId="1" applyNumberFormat="1" applyFont="1" applyFill="1" applyBorder="1" applyAlignment="1">
      <alignment horizontal="center" vertical="center"/>
    </xf>
    <xf numFmtId="3" fontId="0" fillId="0" borderId="4" xfId="1" applyNumberFormat="1" applyFont="1" applyFill="1" applyBorder="1" applyAlignment="1">
      <alignment horizontal="center" vertical="center"/>
    </xf>
    <xf numFmtId="3" fontId="0" fillId="0" borderId="0" xfId="1" applyNumberFormat="1" applyFont="1" applyFill="1" applyBorder="1" applyAlignment="1">
      <alignment horizontal="center" vertical="center"/>
    </xf>
    <xf numFmtId="3" fontId="0" fillId="0" borderId="6" xfId="1" applyNumberFormat="1" applyFont="1" applyFill="1" applyBorder="1" applyAlignment="1">
      <alignment horizontal="center" vertical="center"/>
    </xf>
    <xf numFmtId="3" fontId="0" fillId="0" borderId="8" xfId="1" applyNumberFormat="1" applyFont="1" applyFill="1" applyBorder="1" applyAlignment="1">
      <alignment horizontal="center" vertical="center"/>
    </xf>
    <xf numFmtId="3" fontId="0" fillId="0" borderId="9" xfId="1" applyNumberFormat="1" applyFont="1" applyFill="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right" vertical="center"/>
    </xf>
    <xf numFmtId="0" fontId="0" fillId="0" borderId="0" xfId="0" applyAlignment="1">
      <alignment horizontal="left" vertical="center"/>
    </xf>
    <xf numFmtId="0" fontId="40" fillId="0" borderId="66" xfId="2" applyFont="1" applyBorder="1" applyAlignment="1" applyProtection="1">
      <alignment horizontal="left" vertical="center" justifyLastLine="1"/>
      <protection locked="0"/>
    </xf>
    <xf numFmtId="0" fontId="40" fillId="0" borderId="29" xfId="2" applyFont="1" applyBorder="1" applyAlignment="1" applyProtection="1">
      <alignment horizontal="left" vertical="center" justifyLastLine="1"/>
      <protection locked="0"/>
    </xf>
    <xf numFmtId="0" fontId="40" fillId="0" borderId="39" xfId="2" applyFont="1" applyBorder="1" applyAlignment="1" applyProtection="1">
      <alignment horizontal="left" vertical="center" justifyLastLine="1"/>
      <protection locked="0"/>
    </xf>
    <xf numFmtId="0" fontId="43" fillId="0" borderId="0" xfId="2" applyFont="1" applyAlignment="1" applyProtection="1">
      <alignment horizontal="center" vertical="center" justifyLastLine="1"/>
      <protection locked="0"/>
    </xf>
    <xf numFmtId="0" fontId="42" fillId="0" borderId="44" xfId="2" applyFont="1" applyBorder="1" applyAlignment="1" applyProtection="1">
      <alignment horizontal="left" vertical="center"/>
      <protection locked="0"/>
    </xf>
    <xf numFmtId="0" fontId="42" fillId="0" borderId="24" xfId="2" applyFont="1" applyBorder="1" applyAlignment="1" applyProtection="1">
      <alignment horizontal="left" vertical="center"/>
      <protection locked="0"/>
    </xf>
    <xf numFmtId="0" fontId="42" fillId="0" borderId="31" xfId="2" applyFont="1" applyBorder="1" applyAlignment="1" applyProtection="1">
      <alignment horizontal="left" vertical="center"/>
      <protection locked="0"/>
    </xf>
    <xf numFmtId="0" fontId="40" fillId="0" borderId="45" xfId="2" applyFont="1" applyBorder="1" applyAlignment="1" applyProtection="1">
      <alignment horizontal="left" vertical="center" justifyLastLine="1"/>
      <protection locked="0"/>
    </xf>
    <xf numFmtId="0" fontId="40" fillId="0" borderId="1" xfId="2" applyFont="1" applyBorder="1" applyAlignment="1" applyProtection="1">
      <alignment horizontal="left" vertical="center" justifyLastLine="1"/>
      <protection locked="0"/>
    </xf>
    <xf numFmtId="0" fontId="40" fillId="0" borderId="33" xfId="2" applyFont="1" applyBorder="1" applyAlignment="1" applyProtection="1">
      <alignment horizontal="left" vertical="center" justifyLastLine="1"/>
      <protection locked="0"/>
    </xf>
    <xf numFmtId="0" fontId="8" fillId="2" borderId="11" xfId="2" applyFont="1" applyFill="1" applyBorder="1" applyAlignment="1">
      <alignment horizontal="center" vertical="center"/>
    </xf>
    <xf numFmtId="0" fontId="8" fillId="2" borderId="45" xfId="2" applyFont="1" applyFill="1" applyBorder="1" applyAlignment="1">
      <alignment horizontal="center" vertical="center"/>
    </xf>
    <xf numFmtId="0" fontId="8" fillId="2" borderId="1" xfId="2" applyFont="1" applyFill="1" applyBorder="1" applyAlignment="1">
      <alignment horizontal="center" vertical="center"/>
    </xf>
    <xf numFmtId="0" fontId="3" fillId="2" borderId="5" xfId="2" applyFont="1" applyFill="1" applyBorder="1" applyAlignment="1">
      <alignment horizontal="right" vertical="top"/>
    </xf>
    <xf numFmtId="0" fontId="3" fillId="2" borderId="0" xfId="2" applyFont="1" applyFill="1" applyAlignment="1">
      <alignment horizontal="right" vertical="top"/>
    </xf>
    <xf numFmtId="0" fontId="3" fillId="2" borderId="7" xfId="2" applyFont="1" applyFill="1" applyBorder="1" applyAlignment="1">
      <alignment horizontal="right" vertical="top"/>
    </xf>
    <xf numFmtId="0" fontId="3" fillId="2" borderId="8" xfId="2" applyFont="1" applyFill="1" applyBorder="1" applyAlignment="1">
      <alignment horizontal="right" vertical="top"/>
    </xf>
    <xf numFmtId="0" fontId="35" fillId="2" borderId="2" xfId="2" applyFont="1" applyFill="1" applyBorder="1" applyAlignment="1">
      <alignment horizontal="center" vertical="center"/>
    </xf>
    <xf numFmtId="0" fontId="35" fillId="2" borderId="3" xfId="2" applyFont="1" applyFill="1" applyBorder="1" applyAlignment="1">
      <alignment horizontal="center" vertical="center"/>
    </xf>
    <xf numFmtId="0" fontId="35" fillId="2" borderId="4" xfId="2" applyFont="1" applyFill="1" applyBorder="1" applyAlignment="1">
      <alignment horizontal="center" vertical="center"/>
    </xf>
    <xf numFmtId="0" fontId="35" fillId="2" borderId="7" xfId="2" applyFont="1" applyFill="1" applyBorder="1" applyAlignment="1">
      <alignment horizontal="center" vertical="center"/>
    </xf>
    <xf numFmtId="0" fontId="35" fillId="2" borderId="8" xfId="2" applyFont="1" applyFill="1" applyBorder="1" applyAlignment="1">
      <alignment horizontal="center" vertical="center"/>
    </xf>
    <xf numFmtId="0" fontId="35" fillId="2" borderId="9" xfId="2" applyFont="1" applyFill="1" applyBorder="1" applyAlignment="1">
      <alignment horizontal="center" vertical="center"/>
    </xf>
    <xf numFmtId="38" fontId="34" fillId="2" borderId="59" xfId="3" applyFont="1" applyFill="1" applyBorder="1" applyAlignment="1">
      <alignment horizontal="center" vertical="center"/>
    </xf>
    <xf numFmtId="38" fontId="34" fillId="2" borderId="56" xfId="3" applyFont="1" applyFill="1" applyBorder="1" applyAlignment="1">
      <alignment horizontal="center" vertical="center"/>
    </xf>
    <xf numFmtId="180" fontId="34" fillId="2" borderId="58" xfId="2" applyNumberFormat="1" applyFont="1" applyFill="1" applyBorder="1" applyAlignment="1">
      <alignment horizontal="center" vertical="center"/>
    </xf>
    <xf numFmtId="180" fontId="34" fillId="2" borderId="55" xfId="2" applyNumberFormat="1" applyFont="1" applyFill="1" applyBorder="1" applyAlignment="1">
      <alignment horizontal="center" vertical="center"/>
    </xf>
    <xf numFmtId="179" fontId="34" fillId="2" borderId="57" xfId="2" applyNumberFormat="1" applyFont="1" applyFill="1" applyBorder="1" applyAlignment="1">
      <alignment horizontal="center" vertical="center"/>
    </xf>
    <xf numFmtId="179" fontId="34" fillId="2" borderId="54" xfId="2" applyNumberFormat="1" applyFont="1" applyFill="1" applyBorder="1" applyAlignment="1">
      <alignment horizontal="center" vertical="center"/>
    </xf>
    <xf numFmtId="0" fontId="8" fillId="2" borderId="11" xfId="2" applyFont="1" applyFill="1" applyBorder="1" applyAlignment="1">
      <alignment horizontal="center" vertical="center" shrinkToFit="1"/>
    </xf>
    <xf numFmtId="0" fontId="8" fillId="2" borderId="45" xfId="2" applyFont="1" applyFill="1" applyBorder="1" applyAlignment="1">
      <alignment horizontal="center" vertical="center" shrinkToFit="1"/>
    </xf>
    <xf numFmtId="6" fontId="33" fillId="2" borderId="1" xfId="3" applyNumberFormat="1" applyFont="1" applyFill="1" applyBorder="1" applyAlignment="1">
      <alignment horizontal="center" vertical="center"/>
    </xf>
    <xf numFmtId="38" fontId="8" fillId="2" borderId="1" xfId="3" applyFont="1" applyFill="1" applyBorder="1" applyAlignment="1">
      <alignment horizontal="center" vertical="center"/>
    </xf>
    <xf numFmtId="0" fontId="55" fillId="0" borderId="0" xfId="0" applyFont="1" applyBorder="1" applyAlignment="1">
      <alignment horizontal="left" vertical="center"/>
    </xf>
    <xf numFmtId="182" fontId="51" fillId="0" borderId="32" xfId="1" applyNumberFormat="1" applyFont="1" applyFill="1" applyBorder="1" applyAlignment="1">
      <alignment horizontal="right" shrinkToFit="1"/>
    </xf>
    <xf numFmtId="182" fontId="51" fillId="0" borderId="1" xfId="1" applyNumberFormat="1" applyFont="1" applyFill="1" applyBorder="1" applyAlignment="1">
      <alignment horizontal="right" shrinkToFit="1"/>
    </xf>
    <xf numFmtId="182" fontId="51" fillId="0" borderId="46" xfId="1" applyNumberFormat="1" applyFont="1" applyFill="1" applyBorder="1" applyAlignment="1">
      <alignment horizontal="right" shrinkToFit="1"/>
    </xf>
    <xf numFmtId="182" fontId="51" fillId="0" borderId="29" xfId="1" applyNumberFormat="1" applyFont="1" applyFill="1" applyBorder="1" applyAlignment="1">
      <alignment horizontal="right" shrinkToFit="1"/>
    </xf>
    <xf numFmtId="182" fontId="24" fillId="0" borderId="1" xfId="1" applyNumberFormat="1" applyFont="1" applyFill="1" applyBorder="1" applyAlignment="1">
      <alignment horizontal="right" shrinkToFit="1"/>
    </xf>
    <xf numFmtId="182" fontId="24" fillId="0" borderId="33" xfId="1" applyNumberFormat="1" applyFont="1" applyFill="1" applyBorder="1" applyAlignment="1">
      <alignment horizontal="right" shrinkToFit="1"/>
    </xf>
    <xf numFmtId="182" fontId="24" fillId="0" borderId="29" xfId="1" applyNumberFormat="1" applyFont="1" applyFill="1" applyBorder="1" applyAlignment="1">
      <alignment horizontal="right" shrinkToFit="1"/>
    </xf>
    <xf numFmtId="182" fontId="24" fillId="0" borderId="39" xfId="1" applyNumberFormat="1" applyFont="1" applyFill="1" applyBorder="1" applyAlignment="1">
      <alignment horizontal="right" shrinkToFit="1"/>
    </xf>
    <xf numFmtId="0" fontId="19" fillId="0" borderId="45" xfId="0" applyFont="1" applyFill="1" applyBorder="1" applyAlignment="1">
      <alignment horizontal="center"/>
    </xf>
    <xf numFmtId="0" fontId="19" fillId="0" borderId="1" xfId="0" applyFont="1" applyFill="1" applyBorder="1" applyAlignment="1">
      <alignment horizontal="center"/>
    </xf>
    <xf numFmtId="0" fontId="19" fillId="0" borderId="33" xfId="0" applyFont="1" applyFill="1" applyBorder="1" applyAlignment="1">
      <alignment horizontal="center"/>
    </xf>
    <xf numFmtId="0" fontId="19" fillId="0" borderId="66" xfId="0" applyFont="1" applyFill="1" applyBorder="1" applyAlignment="1">
      <alignment horizontal="center"/>
    </xf>
    <xf numFmtId="0" fontId="19" fillId="0" borderId="29" xfId="0" applyFont="1" applyFill="1" applyBorder="1" applyAlignment="1">
      <alignment horizontal="center"/>
    </xf>
    <xf numFmtId="0" fontId="19" fillId="0" borderId="39" xfId="0" applyFont="1" applyFill="1" applyBorder="1" applyAlignment="1">
      <alignment horizontal="center"/>
    </xf>
    <xf numFmtId="182" fontId="65" fillId="0" borderId="36" xfId="1" applyNumberFormat="1" applyFont="1" applyFill="1" applyBorder="1" applyAlignment="1">
      <alignment horizontal="right" shrinkToFit="1"/>
    </xf>
    <xf numFmtId="182" fontId="65" fillId="0" borderId="25" xfId="1" applyNumberFormat="1" applyFont="1" applyFill="1" applyBorder="1" applyAlignment="1">
      <alignment horizontal="right" shrinkToFit="1"/>
    </xf>
    <xf numFmtId="182" fontId="65" fillId="0" borderId="47" xfId="1" applyNumberFormat="1" applyFont="1" applyFill="1" applyBorder="1" applyAlignment="1">
      <alignment horizontal="right" shrinkToFit="1"/>
    </xf>
    <xf numFmtId="182" fontId="65" fillId="0" borderId="37" xfId="1" applyNumberFormat="1" applyFont="1" applyFill="1" applyBorder="1" applyAlignment="1">
      <alignment horizontal="right" shrinkToFit="1"/>
    </xf>
    <xf numFmtId="182" fontId="65" fillId="0" borderId="0" xfId="1" applyNumberFormat="1" applyFont="1" applyFill="1" applyBorder="1" applyAlignment="1">
      <alignment horizontal="right" shrinkToFit="1"/>
    </xf>
    <xf numFmtId="182" fontId="65" fillId="0" borderId="40" xfId="1" applyNumberFormat="1" applyFont="1" applyFill="1" applyBorder="1" applyAlignment="1">
      <alignment horizontal="right" shrinkToFit="1"/>
    </xf>
    <xf numFmtId="182" fontId="65" fillId="0" borderId="38" xfId="1" applyNumberFormat="1" applyFont="1" applyFill="1" applyBorder="1" applyAlignment="1">
      <alignment horizontal="right" shrinkToFit="1"/>
    </xf>
    <xf numFmtId="182" fontId="65" fillId="0" borderId="27" xfId="1" applyNumberFormat="1" applyFont="1" applyFill="1" applyBorder="1" applyAlignment="1">
      <alignment horizontal="right" shrinkToFit="1"/>
    </xf>
    <xf numFmtId="182" fontId="65" fillId="0" borderId="41" xfId="1" applyNumberFormat="1" applyFont="1" applyFill="1" applyBorder="1" applyAlignment="1">
      <alignment horizontal="right" shrinkToFit="1"/>
    </xf>
    <xf numFmtId="0" fontId="19" fillId="0" borderId="3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41" xfId="0" applyFont="1" applyFill="1" applyBorder="1" applyAlignment="1">
      <alignment horizontal="center" vertical="center"/>
    </xf>
    <xf numFmtId="0" fontId="7" fillId="0" borderId="0" xfId="0" applyFont="1" applyFill="1" applyAlignment="1">
      <alignment vertical="top" wrapText="1"/>
    </xf>
    <xf numFmtId="0" fontId="0" fillId="0" borderId="0" xfId="0" applyFill="1" applyAlignment="1">
      <alignment horizontal="left"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3" fontId="22" fillId="0" borderId="2" xfId="1" applyNumberFormat="1" applyFont="1" applyFill="1" applyBorder="1" applyAlignment="1" applyProtection="1">
      <alignment horizontal="right" shrinkToFit="1"/>
      <protection locked="0"/>
    </xf>
    <xf numFmtId="3" fontId="22" fillId="0" borderId="3" xfId="1" applyNumberFormat="1" applyFont="1" applyFill="1" applyBorder="1" applyAlignment="1" applyProtection="1">
      <alignment horizontal="right" shrinkToFit="1"/>
      <protection locked="0"/>
    </xf>
    <xf numFmtId="3" fontId="22" fillId="0" borderId="5" xfId="1" applyNumberFormat="1" applyFont="1" applyFill="1" applyBorder="1" applyAlignment="1" applyProtection="1">
      <alignment horizontal="right" shrinkToFit="1"/>
      <protection locked="0"/>
    </xf>
    <xf numFmtId="3" fontId="22" fillId="0" borderId="0" xfId="1" applyNumberFormat="1" applyFont="1" applyFill="1" applyBorder="1" applyAlignment="1" applyProtection="1">
      <alignment horizontal="right" shrinkToFit="1"/>
      <protection locked="0"/>
    </xf>
    <xf numFmtId="3" fontId="22" fillId="0" borderId="7" xfId="1" applyNumberFormat="1" applyFont="1" applyFill="1" applyBorder="1" applyAlignment="1" applyProtection="1">
      <alignment horizontal="right" shrinkToFit="1"/>
      <protection locked="0"/>
    </xf>
    <xf numFmtId="3" fontId="22" fillId="0" borderId="8" xfId="1" applyNumberFormat="1" applyFont="1" applyFill="1" applyBorder="1" applyAlignment="1" applyProtection="1">
      <alignment horizontal="right" shrinkToFit="1"/>
      <protection locked="0"/>
    </xf>
    <xf numFmtId="0" fontId="5" fillId="0" borderId="1"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41" xfId="0" applyFont="1" applyFill="1" applyBorder="1" applyAlignment="1">
      <alignment horizontal="center" vertical="center"/>
    </xf>
    <xf numFmtId="182" fontId="24" fillId="0" borderId="36" xfId="1" applyNumberFormat="1" applyFont="1" applyFill="1" applyBorder="1" applyAlignment="1">
      <alignment horizontal="right" shrinkToFit="1"/>
    </xf>
    <xf numFmtId="182" fontId="24" fillId="0" borderId="25" xfId="1" applyNumberFormat="1" applyFont="1" applyFill="1" applyBorder="1" applyAlignment="1">
      <alignment horizontal="right" shrinkToFit="1"/>
    </xf>
    <xf numFmtId="182" fontId="24" fillId="0" borderId="47" xfId="1" applyNumberFormat="1" applyFont="1" applyFill="1" applyBorder="1" applyAlignment="1">
      <alignment horizontal="right" shrinkToFit="1"/>
    </xf>
    <xf numFmtId="182" fontId="24" fillId="0" borderId="37" xfId="1" applyNumberFormat="1" applyFont="1" applyFill="1" applyBorder="1" applyAlignment="1">
      <alignment horizontal="right" shrinkToFit="1"/>
    </xf>
    <xf numFmtId="182" fontId="24" fillId="0" borderId="0" xfId="1" applyNumberFormat="1" applyFont="1" applyFill="1" applyBorder="1" applyAlignment="1">
      <alignment horizontal="right" shrinkToFit="1"/>
    </xf>
    <xf numFmtId="182" fontId="24" fillId="0" borderId="40" xfId="1" applyNumberFormat="1" applyFont="1" applyFill="1" applyBorder="1" applyAlignment="1">
      <alignment horizontal="right" shrinkToFit="1"/>
    </xf>
    <xf numFmtId="182" fontId="24" fillId="0" borderId="38" xfId="1" applyNumberFormat="1" applyFont="1" applyFill="1" applyBorder="1" applyAlignment="1">
      <alignment horizontal="right" shrinkToFit="1"/>
    </xf>
    <xf numFmtId="182" fontId="24" fillId="0" borderId="27" xfId="1" applyNumberFormat="1" applyFont="1" applyFill="1" applyBorder="1" applyAlignment="1">
      <alignment horizontal="right" shrinkToFit="1"/>
    </xf>
    <xf numFmtId="182" fontId="24" fillId="0" borderId="41" xfId="1" applyNumberFormat="1" applyFont="1" applyFill="1" applyBorder="1" applyAlignment="1">
      <alignment horizontal="right" shrinkToFit="1"/>
    </xf>
    <xf numFmtId="182" fontId="51" fillId="0" borderId="30" xfId="1" applyNumberFormat="1" applyFont="1" applyFill="1" applyBorder="1" applyAlignment="1">
      <alignment horizontal="center" shrinkToFit="1"/>
    </xf>
    <xf numFmtId="182" fontId="51" fillId="0" borderId="24" xfId="1" applyNumberFormat="1" applyFont="1" applyFill="1" applyBorder="1" applyAlignment="1">
      <alignment horizontal="center" shrinkToFit="1"/>
    </xf>
    <xf numFmtId="182" fontId="51" fillId="0" borderId="32" xfId="1" applyNumberFormat="1" applyFont="1" applyFill="1" applyBorder="1" applyAlignment="1">
      <alignment horizontal="center" shrinkToFit="1"/>
    </xf>
    <xf numFmtId="182" fontId="51" fillId="0" borderId="1" xfId="1" applyNumberFormat="1" applyFont="1" applyFill="1" applyBorder="1" applyAlignment="1">
      <alignment horizontal="center" shrinkToFit="1"/>
    </xf>
    <xf numFmtId="182" fontId="24" fillId="0" borderId="24" xfId="1" applyNumberFormat="1" applyFont="1" applyFill="1" applyBorder="1" applyAlignment="1">
      <alignment horizontal="right" shrinkToFit="1"/>
    </xf>
    <xf numFmtId="182" fontId="24" fillId="0" borderId="31" xfId="1" applyNumberFormat="1" applyFont="1" applyFill="1" applyBorder="1" applyAlignment="1">
      <alignment horizontal="right" shrinkToFit="1"/>
    </xf>
    <xf numFmtId="0" fontId="19" fillId="0" borderId="30" xfId="0" applyFont="1" applyFill="1" applyBorder="1" applyAlignment="1">
      <alignment horizontal="center"/>
    </xf>
    <xf numFmtId="0" fontId="19" fillId="0" borderId="24" xfId="0" applyFont="1" applyFill="1" applyBorder="1" applyAlignment="1">
      <alignment horizontal="center"/>
    </xf>
    <xf numFmtId="0" fontId="19" fillId="0" borderId="31" xfId="0" applyFont="1" applyFill="1" applyBorder="1" applyAlignment="1">
      <alignment horizontal="center"/>
    </xf>
    <xf numFmtId="0" fontId="19" fillId="0" borderId="32" xfId="0" applyFont="1" applyFill="1" applyBorder="1" applyAlignment="1">
      <alignment horizontal="center"/>
    </xf>
    <xf numFmtId="0" fontId="10" fillId="0" borderId="0" xfId="0" applyFont="1" applyFill="1" applyAlignment="1">
      <alignment horizontal="center" vertical="center"/>
    </xf>
    <xf numFmtId="182" fontId="24" fillId="0" borderId="1" xfId="1" applyNumberFormat="1" applyFont="1" applyFill="1" applyBorder="1" applyAlignment="1" applyProtection="1">
      <alignment horizontal="right" shrinkToFit="1"/>
    </xf>
    <xf numFmtId="182" fontId="24" fillId="0" borderId="11" xfId="1" applyNumberFormat="1" applyFont="1" applyFill="1" applyBorder="1" applyAlignment="1" applyProtection="1">
      <alignment horizontal="right" shrinkToFit="1"/>
    </xf>
    <xf numFmtId="182" fontId="24" fillId="0" borderId="29" xfId="1" applyNumberFormat="1" applyFont="1" applyFill="1" applyBorder="1" applyAlignment="1" applyProtection="1">
      <alignment horizontal="right" shrinkToFit="1"/>
    </xf>
    <xf numFmtId="182" fontId="24" fillId="0" borderId="43" xfId="1" applyNumberFormat="1" applyFont="1" applyFill="1" applyBorder="1" applyAlignment="1" applyProtection="1">
      <alignment horizontal="right" shrinkToFit="1"/>
    </xf>
    <xf numFmtId="0" fontId="19" fillId="0" borderId="46" xfId="0" applyFont="1" applyFill="1" applyBorder="1" applyAlignment="1">
      <alignment horizontal="center"/>
    </xf>
    <xf numFmtId="0" fontId="55" fillId="3" borderId="0" xfId="0" applyFont="1" applyFill="1" applyBorder="1" applyAlignment="1">
      <alignment horizontal="left" vertical="center" shrinkToFit="1"/>
    </xf>
    <xf numFmtId="0" fontId="8" fillId="0" borderId="36"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0" xfId="0" applyFont="1" applyFill="1" applyAlignment="1">
      <alignment horizontal="center" vertical="center"/>
    </xf>
    <xf numFmtId="0" fontId="8" fillId="0" borderId="40" xfId="0" applyFont="1" applyFill="1" applyBorder="1" applyAlignment="1">
      <alignment horizontal="center" vertical="center"/>
    </xf>
    <xf numFmtId="182" fontId="24" fillId="3" borderId="48" xfId="1" applyNumberFormat="1" applyFont="1" applyFill="1" applyBorder="1" applyAlignment="1">
      <alignment horizontal="right" shrinkToFit="1"/>
    </xf>
    <xf numFmtId="182" fontId="24" fillId="3" borderId="25" xfId="1" applyNumberFormat="1" applyFont="1" applyFill="1" applyBorder="1" applyAlignment="1">
      <alignment horizontal="right" shrinkToFit="1"/>
    </xf>
    <xf numFmtId="182" fontId="24" fillId="3" borderId="47" xfId="1" applyNumberFormat="1" applyFont="1" applyFill="1" applyBorder="1" applyAlignment="1">
      <alignment horizontal="right" shrinkToFit="1"/>
    </xf>
    <xf numFmtId="182" fontId="24" fillId="3" borderId="5" xfId="1" applyNumberFormat="1" applyFont="1" applyFill="1" applyBorder="1" applyAlignment="1">
      <alignment horizontal="right" shrinkToFit="1"/>
    </xf>
    <xf numFmtId="182" fontId="24" fillId="3" borderId="0" xfId="1" applyNumberFormat="1" applyFont="1" applyFill="1" applyBorder="1" applyAlignment="1">
      <alignment horizontal="right" shrinkToFit="1"/>
    </xf>
    <xf numFmtId="182" fontId="24" fillId="3" borderId="40" xfId="1" applyNumberFormat="1" applyFont="1" applyFill="1" applyBorder="1" applyAlignment="1">
      <alignment horizontal="right" shrinkToFit="1"/>
    </xf>
    <xf numFmtId="182" fontId="24" fillId="3" borderId="26" xfId="1" applyNumberFormat="1" applyFont="1" applyFill="1" applyBorder="1" applyAlignment="1">
      <alignment horizontal="right" shrinkToFit="1"/>
    </xf>
    <xf numFmtId="182" fontId="24" fillId="3" borderId="27" xfId="1" applyNumberFormat="1" applyFont="1" applyFill="1" applyBorder="1" applyAlignment="1">
      <alignment horizontal="right" shrinkToFit="1"/>
    </xf>
    <xf numFmtId="182" fontId="24" fillId="3" borderId="41" xfId="1" applyNumberFormat="1" applyFont="1" applyFill="1" applyBorder="1" applyAlignment="1">
      <alignment horizontal="right" shrinkToFit="1"/>
    </xf>
    <xf numFmtId="182" fontId="51" fillId="0" borderId="44" xfId="1" applyNumberFormat="1" applyFont="1" applyFill="1" applyBorder="1" applyAlignment="1">
      <alignment horizontal="right" shrinkToFit="1"/>
    </xf>
    <xf numFmtId="182" fontId="51" fillId="0" borderId="24" xfId="1" applyNumberFormat="1" applyFont="1" applyFill="1" applyBorder="1" applyAlignment="1">
      <alignment horizontal="right" shrinkToFit="1"/>
    </xf>
    <xf numFmtId="182" fontId="51" fillId="0" borderId="45" xfId="1" applyNumberFormat="1" applyFont="1" applyFill="1" applyBorder="1" applyAlignment="1">
      <alignment horizontal="right" shrinkToFit="1"/>
    </xf>
    <xf numFmtId="182" fontId="24" fillId="0" borderId="24" xfId="1" applyNumberFormat="1" applyFont="1" applyFill="1" applyBorder="1" applyAlignment="1" applyProtection="1">
      <alignment horizontal="right" shrinkToFit="1"/>
    </xf>
    <xf numFmtId="182" fontId="24" fillId="0" borderId="42" xfId="1" applyNumberFormat="1" applyFont="1" applyFill="1" applyBorder="1" applyAlignment="1" applyProtection="1">
      <alignment horizontal="right" shrinkToFit="1"/>
    </xf>
    <xf numFmtId="0" fontId="19" fillId="0" borderId="36" xfId="0" applyFont="1" applyFill="1" applyBorder="1" applyAlignment="1">
      <alignment horizontal="center"/>
    </xf>
    <xf numFmtId="0" fontId="19" fillId="0" borderId="25" xfId="0" applyFont="1" applyFill="1" applyBorder="1" applyAlignment="1">
      <alignment horizontal="center"/>
    </xf>
    <xf numFmtId="0" fontId="19" fillId="0" borderId="47" xfId="0" applyFont="1" applyFill="1" applyBorder="1" applyAlignment="1">
      <alignment horizontal="center"/>
    </xf>
    <xf numFmtId="0" fontId="19" fillId="0" borderId="65" xfId="0" applyFont="1" applyFill="1" applyBorder="1" applyAlignment="1">
      <alignment horizontal="center"/>
    </xf>
    <xf numFmtId="0" fontId="19" fillId="0" borderId="8" xfId="0" applyFont="1" applyFill="1" applyBorder="1" applyAlignment="1">
      <alignment horizontal="center"/>
    </xf>
    <xf numFmtId="0" fontId="19" fillId="0" borderId="50" xfId="0" applyFont="1" applyFill="1" applyBorder="1" applyAlignment="1">
      <alignment horizontal="center"/>
    </xf>
    <xf numFmtId="0" fontId="64" fillId="0" borderId="77" xfId="0" applyFont="1" applyFill="1" applyBorder="1" applyAlignment="1" applyProtection="1">
      <alignment horizontal="center" vertical="center" shrinkToFit="1"/>
      <protection locked="0"/>
    </xf>
    <xf numFmtId="0" fontId="64" fillId="0" borderId="78" xfId="0" applyFont="1" applyFill="1" applyBorder="1" applyAlignment="1" applyProtection="1">
      <alignment horizontal="center" vertical="center" shrinkToFit="1"/>
      <protection locked="0"/>
    </xf>
    <xf numFmtId="0" fontId="64" fillId="0" borderId="79" xfId="0" applyFont="1" applyFill="1" applyBorder="1" applyAlignment="1" applyProtection="1">
      <alignment horizontal="center" vertical="center" shrinkToFit="1"/>
      <protection locked="0"/>
    </xf>
    <xf numFmtId="0" fontId="64" fillId="0" borderId="80" xfId="0" applyFont="1" applyFill="1" applyBorder="1" applyAlignment="1" applyProtection="1">
      <alignment horizontal="center" vertical="center" shrinkToFit="1"/>
      <protection locked="0"/>
    </xf>
    <xf numFmtId="0" fontId="19" fillId="0" borderId="0" xfId="0" applyFont="1" applyFill="1" applyBorder="1" applyAlignment="1">
      <alignment horizontal="center"/>
    </xf>
    <xf numFmtId="0" fontId="19" fillId="0" borderId="40" xfId="0" applyFont="1" applyFill="1" applyBorder="1" applyAlignment="1">
      <alignment horizontal="center"/>
    </xf>
    <xf numFmtId="0" fontId="9" fillId="0" borderId="3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0" xfId="0" applyFont="1" applyFill="1" applyAlignment="1">
      <alignment horizontal="center" vertical="center" wrapText="1"/>
    </xf>
    <xf numFmtId="0" fontId="3" fillId="0" borderId="25"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40" xfId="0" applyFont="1" applyFill="1" applyBorder="1" applyAlignment="1">
      <alignment horizontal="left" vertical="center" wrapText="1"/>
    </xf>
    <xf numFmtId="182" fontId="24" fillId="0" borderId="48" xfId="1" applyNumberFormat="1" applyFont="1" applyFill="1" applyBorder="1" applyAlignment="1">
      <alignment horizontal="right" shrinkToFit="1"/>
    </xf>
    <xf numFmtId="182" fontId="24" fillId="0" borderId="5" xfId="1" applyNumberFormat="1" applyFont="1" applyFill="1" applyBorder="1" applyAlignment="1">
      <alignment horizontal="right" shrinkToFit="1"/>
    </xf>
    <xf numFmtId="182" fontId="24" fillId="0" borderId="26" xfId="1" applyNumberFormat="1" applyFont="1" applyFill="1" applyBorder="1" applyAlignment="1">
      <alignment horizontal="right" shrinkToFit="1"/>
    </xf>
    <xf numFmtId="182" fontId="24" fillId="0" borderId="42" xfId="1" applyNumberFormat="1" applyFont="1" applyFill="1" applyBorder="1" applyAlignment="1">
      <alignment horizontal="right" shrinkToFit="1"/>
    </xf>
    <xf numFmtId="182" fontId="24" fillId="0" borderId="11" xfId="1" applyNumberFormat="1" applyFont="1" applyFill="1" applyBorder="1" applyAlignment="1">
      <alignment horizontal="right" shrinkToFit="1"/>
    </xf>
    <xf numFmtId="0" fontId="9" fillId="0" borderId="40"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41" xfId="0" applyFont="1" applyFill="1" applyBorder="1" applyAlignment="1">
      <alignment horizontal="center" vertical="center" wrapText="1"/>
    </xf>
    <xf numFmtId="182" fontId="51" fillId="0" borderId="4" xfId="1" applyNumberFormat="1" applyFont="1" applyFill="1" applyBorder="1" applyAlignment="1">
      <alignment horizontal="right" shrinkToFit="1"/>
    </xf>
    <xf numFmtId="182" fontId="51" fillId="0" borderId="10" xfId="1" applyNumberFormat="1" applyFont="1" applyFill="1" applyBorder="1" applyAlignment="1">
      <alignment horizontal="right" shrinkToFit="1"/>
    </xf>
    <xf numFmtId="182" fontId="24" fillId="0" borderId="10" xfId="1" applyNumberFormat="1" applyFont="1" applyFill="1" applyBorder="1" applyAlignment="1">
      <alignment horizontal="right" shrinkToFit="1"/>
    </xf>
    <xf numFmtId="182" fontId="24" fillId="0" borderId="2" xfId="1" applyNumberFormat="1" applyFont="1" applyFill="1" applyBorder="1" applyAlignment="1">
      <alignment horizontal="right" shrinkToFit="1"/>
    </xf>
    <xf numFmtId="0" fontId="19" fillId="0" borderId="34" xfId="0" applyFont="1" applyFill="1" applyBorder="1" applyAlignment="1">
      <alignment horizontal="center"/>
    </xf>
    <xf numFmtId="0" fontId="19" fillId="0" borderId="10" xfId="0" applyFont="1" applyFill="1" applyBorder="1" applyAlignment="1">
      <alignment horizontal="center"/>
    </xf>
    <xf numFmtId="0" fontId="19" fillId="0" borderId="35" xfId="0" applyFont="1" applyFill="1" applyBorder="1" applyAlignment="1">
      <alignment horizontal="center"/>
    </xf>
    <xf numFmtId="0" fontId="0" fillId="0" borderId="45" xfId="0" applyFill="1" applyBorder="1" applyAlignment="1" applyProtection="1">
      <alignment horizontal="right" shrinkToFit="1"/>
      <protection locked="0"/>
    </xf>
    <xf numFmtId="0" fontId="0" fillId="0" borderId="1" xfId="0" applyFill="1" applyBorder="1" applyAlignment="1" applyProtection="1">
      <alignment horizontal="right" shrinkToFit="1"/>
      <protection locked="0"/>
    </xf>
    <xf numFmtId="176" fontId="9" fillId="0" borderId="2" xfId="0" applyNumberFormat="1" applyFont="1" applyFill="1" applyBorder="1" applyAlignment="1" applyProtection="1">
      <alignment horizontal="right" shrinkToFit="1"/>
      <protection locked="0"/>
    </xf>
    <xf numFmtId="176" fontId="9" fillId="0" borderId="3" xfId="0" applyNumberFormat="1" applyFont="1" applyFill="1" applyBorder="1" applyAlignment="1" applyProtection="1">
      <alignment horizontal="right" shrinkToFit="1"/>
      <protection locked="0"/>
    </xf>
    <xf numFmtId="176" fontId="9" fillId="0" borderId="51" xfId="0" applyNumberFormat="1" applyFont="1" applyFill="1" applyBorder="1" applyAlignment="1" applyProtection="1">
      <alignment horizontal="right" shrinkToFit="1"/>
      <protection locked="0"/>
    </xf>
    <xf numFmtId="176" fontId="9" fillId="0" borderId="5" xfId="0" applyNumberFormat="1" applyFont="1" applyFill="1" applyBorder="1" applyAlignment="1" applyProtection="1">
      <alignment horizontal="right" shrinkToFit="1"/>
      <protection locked="0"/>
    </xf>
    <xf numFmtId="176" fontId="9" fillId="0" borderId="0" xfId="0" applyNumberFormat="1" applyFont="1" applyFill="1" applyBorder="1" applyAlignment="1" applyProtection="1">
      <alignment horizontal="right" shrinkToFit="1"/>
      <protection locked="0"/>
    </xf>
    <xf numFmtId="176" fontId="9" fillId="0" borderId="40" xfId="0" applyNumberFormat="1" applyFont="1" applyFill="1" applyBorder="1" applyAlignment="1" applyProtection="1">
      <alignment horizontal="right" shrinkToFit="1"/>
      <protection locked="0"/>
    </xf>
    <xf numFmtId="176" fontId="9" fillId="0" borderId="7" xfId="0" applyNumberFormat="1" applyFont="1" applyFill="1" applyBorder="1" applyAlignment="1" applyProtection="1">
      <alignment horizontal="right" shrinkToFit="1"/>
      <protection locked="0"/>
    </xf>
    <xf numFmtId="176" fontId="9" fillId="0" borderId="8" xfId="0" applyNumberFormat="1" applyFont="1" applyFill="1" applyBorder="1" applyAlignment="1" applyProtection="1">
      <alignment horizontal="right" shrinkToFit="1"/>
      <protection locked="0"/>
    </xf>
    <xf numFmtId="176" fontId="9" fillId="0" borderId="50" xfId="0" applyNumberFormat="1" applyFont="1" applyFill="1" applyBorder="1" applyAlignment="1" applyProtection="1">
      <alignment horizontal="right" shrinkToFit="1"/>
      <protection locked="0"/>
    </xf>
    <xf numFmtId="0" fontId="19" fillId="0" borderId="32" xfId="0" applyFont="1" applyFill="1" applyBorder="1" applyAlignment="1" applyProtection="1">
      <alignment horizontal="center" shrinkToFit="1"/>
      <protection locked="0"/>
    </xf>
    <xf numFmtId="0" fontId="19" fillId="0" borderId="1" xfId="0" applyFont="1" applyFill="1" applyBorder="1" applyAlignment="1" applyProtection="1">
      <alignment horizontal="center" shrinkToFit="1"/>
      <protection locked="0"/>
    </xf>
    <xf numFmtId="0" fontId="19" fillId="0" borderId="33" xfId="0" applyFont="1" applyFill="1" applyBorder="1" applyAlignment="1" applyProtection="1">
      <alignment horizontal="center" shrinkToFit="1"/>
      <protection locked="0"/>
    </xf>
    <xf numFmtId="0" fontId="0" fillId="0" borderId="32" xfId="0" applyFill="1" applyBorder="1" applyAlignment="1" applyProtection="1">
      <alignment horizontal="center" shrinkToFit="1"/>
      <protection locked="0"/>
    </xf>
    <xf numFmtId="0" fontId="0" fillId="0" borderId="1" xfId="0" applyFill="1" applyBorder="1" applyAlignment="1" applyProtection="1">
      <alignment horizontal="center" shrinkToFit="1"/>
      <protection locked="0"/>
    </xf>
    <xf numFmtId="0" fontId="0" fillId="0" borderId="11" xfId="0" applyFill="1" applyBorder="1" applyAlignment="1" applyProtection="1">
      <alignment horizontal="center" shrinkToFit="1"/>
      <protection locked="0"/>
    </xf>
    <xf numFmtId="0" fontId="0" fillId="0" borderId="34" xfId="0" applyFill="1" applyBorder="1" applyAlignment="1" applyProtection="1">
      <alignment horizontal="center" shrinkToFit="1"/>
      <protection locked="0"/>
    </xf>
    <xf numFmtId="0" fontId="0" fillId="0" borderId="10" xfId="0" applyFill="1" applyBorder="1" applyAlignment="1" applyProtection="1">
      <alignment horizontal="center" shrinkToFit="1"/>
      <protection locked="0"/>
    </xf>
    <xf numFmtId="0" fontId="0" fillId="0" borderId="2" xfId="0" applyFill="1" applyBorder="1" applyAlignment="1" applyProtection="1">
      <alignment horizontal="center" shrinkToFit="1"/>
      <protection locked="0"/>
    </xf>
    <xf numFmtId="0" fontId="0" fillId="0" borderId="64" xfId="0" applyFill="1" applyBorder="1" applyAlignment="1" applyProtection="1">
      <alignment horizontal="center" shrinkToFit="1"/>
      <protection locked="0"/>
    </xf>
    <xf numFmtId="0" fontId="0" fillId="0" borderId="4" xfId="0" applyFill="1" applyBorder="1" applyAlignment="1" applyProtection="1">
      <alignment horizontal="center" shrinkToFit="1"/>
      <protection locked="0"/>
    </xf>
    <xf numFmtId="0" fontId="0" fillId="0" borderId="37" xfId="0" applyFill="1" applyBorder="1" applyAlignment="1" applyProtection="1">
      <alignment horizontal="center" shrinkToFit="1"/>
      <protection locked="0"/>
    </xf>
    <xf numFmtId="0" fontId="0" fillId="0" borderId="6" xfId="0" applyFill="1" applyBorder="1" applyAlignment="1" applyProtection="1">
      <alignment horizontal="center" shrinkToFit="1"/>
      <protection locked="0"/>
    </xf>
    <xf numFmtId="0" fontId="0" fillId="0" borderId="38" xfId="0" applyFill="1" applyBorder="1" applyAlignment="1" applyProtection="1">
      <alignment horizontal="center" shrinkToFit="1"/>
      <protection locked="0"/>
    </xf>
    <xf numFmtId="0" fontId="0" fillId="0" borderId="28" xfId="0" applyFill="1" applyBorder="1" applyAlignment="1" applyProtection="1">
      <alignment horizontal="center" shrinkToFit="1"/>
      <protection locked="0"/>
    </xf>
    <xf numFmtId="0" fontId="0" fillId="0" borderId="3" xfId="0" applyFill="1" applyBorder="1" applyAlignment="1" applyProtection="1">
      <alignment horizontal="center" shrinkToFit="1"/>
      <protection locked="0"/>
    </xf>
    <xf numFmtId="0" fontId="0" fillId="0" borderId="51" xfId="0" applyFill="1" applyBorder="1" applyAlignment="1" applyProtection="1">
      <alignment horizontal="center" shrinkToFit="1"/>
      <protection locked="0"/>
    </xf>
    <xf numFmtId="0" fontId="0" fillId="0" borderId="5" xfId="0" applyFill="1" applyBorder="1" applyAlignment="1" applyProtection="1">
      <alignment horizontal="center" shrinkToFit="1"/>
      <protection locked="0"/>
    </xf>
    <xf numFmtId="0" fontId="0" fillId="0" borderId="0" xfId="0" applyFill="1" applyAlignment="1" applyProtection="1">
      <alignment horizontal="center" shrinkToFit="1"/>
      <protection locked="0"/>
    </xf>
    <xf numFmtId="0" fontId="0" fillId="0" borderId="40" xfId="0" applyFill="1" applyBorder="1" applyAlignment="1" applyProtection="1">
      <alignment horizontal="center" shrinkToFit="1"/>
      <protection locked="0"/>
    </xf>
    <xf numFmtId="0" fontId="0" fillId="0" borderId="26" xfId="0" applyFill="1" applyBorder="1" applyAlignment="1" applyProtection="1">
      <alignment horizontal="center" shrinkToFit="1"/>
      <protection locked="0"/>
    </xf>
    <xf numFmtId="0" fontId="0" fillId="0" borderId="27" xfId="0" applyFill="1" applyBorder="1" applyAlignment="1" applyProtection="1">
      <alignment horizontal="center" shrinkToFit="1"/>
      <protection locked="0"/>
    </xf>
    <xf numFmtId="0" fontId="0" fillId="0" borderId="41" xfId="0" applyFill="1" applyBorder="1" applyAlignment="1" applyProtection="1">
      <alignment horizontal="center" shrinkToFit="1"/>
      <protection locked="0"/>
    </xf>
    <xf numFmtId="176" fontId="9" fillId="0" borderId="45" xfId="0" applyNumberFormat="1" applyFont="1" applyFill="1" applyBorder="1" applyAlignment="1" applyProtection="1">
      <alignment horizontal="right" shrinkToFit="1"/>
      <protection locked="0"/>
    </xf>
    <xf numFmtId="176" fontId="9" fillId="0" borderId="1" xfId="0" applyNumberFormat="1" applyFont="1" applyFill="1" applyBorder="1" applyAlignment="1" applyProtection="1">
      <alignment horizontal="right" shrinkToFit="1"/>
      <protection locked="0"/>
    </xf>
    <xf numFmtId="176" fontId="9" fillId="0" borderId="11" xfId="0" applyNumberFormat="1" applyFont="1" applyFill="1" applyBorder="1" applyAlignment="1" applyProtection="1">
      <alignment horizontal="right" shrinkToFit="1"/>
      <protection locked="0"/>
    </xf>
    <xf numFmtId="176" fontId="9" fillId="0" borderId="4" xfId="0" applyNumberFormat="1" applyFont="1" applyFill="1" applyBorder="1" applyAlignment="1" applyProtection="1">
      <alignment horizontal="right" shrinkToFit="1"/>
      <protection locked="0"/>
    </xf>
    <xf numFmtId="176" fontId="9" fillId="0" borderId="10" xfId="0" applyNumberFormat="1" applyFont="1" applyFill="1" applyBorder="1" applyAlignment="1" applyProtection="1">
      <alignment horizontal="right" shrinkToFit="1"/>
      <protection locked="0"/>
    </xf>
    <xf numFmtId="0" fontId="0" fillId="0" borderId="32" xfId="0" applyFill="1" applyBorder="1" applyAlignment="1" applyProtection="1">
      <alignment horizontal="right" shrinkToFit="1"/>
      <protection locked="0"/>
    </xf>
    <xf numFmtId="0" fontId="0" fillId="0" borderId="34" xfId="0" applyFill="1" applyBorder="1" applyAlignment="1" applyProtection="1">
      <alignment horizontal="right" shrinkToFit="1"/>
      <protection locked="0"/>
    </xf>
    <xf numFmtId="0" fontId="0" fillId="0" borderId="10" xfId="0" applyFill="1" applyBorder="1" applyAlignment="1" applyProtection="1">
      <alignment horizontal="right" shrinkToFit="1"/>
      <protection locked="0"/>
    </xf>
    <xf numFmtId="176" fontId="9" fillId="0" borderId="33" xfId="0" applyNumberFormat="1" applyFont="1" applyFill="1" applyBorder="1" applyAlignment="1" applyProtection="1">
      <alignment horizontal="right" shrinkToFit="1"/>
      <protection locked="0"/>
    </xf>
    <xf numFmtId="176" fontId="9" fillId="0" borderId="35" xfId="0" applyNumberFormat="1" applyFont="1" applyFill="1" applyBorder="1" applyAlignment="1" applyProtection="1">
      <alignment horizontal="right" shrinkToFit="1"/>
      <protection locked="0"/>
    </xf>
    <xf numFmtId="0" fontId="0" fillId="0" borderId="4" xfId="0" applyFill="1" applyBorder="1" applyAlignment="1" applyProtection="1">
      <alignment horizontal="right" shrinkToFit="1"/>
      <protection locked="0"/>
    </xf>
    <xf numFmtId="0" fontId="0" fillId="0" borderId="65" xfId="0" applyFill="1" applyBorder="1" applyAlignment="1" applyProtection="1">
      <alignment horizontal="center" shrinkToFit="1"/>
      <protection locked="0"/>
    </xf>
    <xf numFmtId="0" fontId="0" fillId="0" borderId="9" xfId="0" applyFill="1" applyBorder="1" applyAlignment="1" applyProtection="1">
      <alignment horizontal="center" shrinkToFit="1"/>
      <protection locked="0"/>
    </xf>
    <xf numFmtId="0" fontId="0" fillId="0" borderId="7" xfId="0" applyFill="1" applyBorder="1" applyAlignment="1" applyProtection="1">
      <alignment horizontal="center" shrinkToFit="1"/>
      <protection locked="0"/>
    </xf>
    <xf numFmtId="0" fontId="0" fillId="0" borderId="8" xfId="0" applyFill="1" applyBorder="1" applyAlignment="1" applyProtection="1">
      <alignment horizontal="center" shrinkToFit="1"/>
      <protection locked="0"/>
    </xf>
    <xf numFmtId="0" fontId="0" fillId="0" borderId="50" xfId="0" applyFill="1" applyBorder="1" applyAlignment="1" applyProtection="1">
      <alignment horizontal="center" shrinkToFit="1"/>
      <protection locked="0"/>
    </xf>
    <xf numFmtId="176" fontId="9" fillId="0" borderId="26" xfId="0" applyNumberFormat="1" applyFont="1" applyFill="1" applyBorder="1" applyAlignment="1" applyProtection="1">
      <alignment horizontal="right" shrinkToFit="1"/>
      <protection locked="0"/>
    </xf>
    <xf numFmtId="176" fontId="9" fillId="0" borderId="27" xfId="0" applyNumberFormat="1" applyFont="1" applyFill="1" applyBorder="1" applyAlignment="1" applyProtection="1">
      <alignment horizontal="right" shrinkToFit="1"/>
      <protection locked="0"/>
    </xf>
    <xf numFmtId="176" fontId="9" fillId="0" borderId="41" xfId="0" applyNumberFormat="1" applyFont="1" applyFill="1" applyBorder="1" applyAlignment="1" applyProtection="1">
      <alignment horizontal="right" shrinkToFit="1"/>
      <protection locked="0"/>
    </xf>
    <xf numFmtId="0" fontId="19" fillId="0" borderId="46" xfId="0" applyFont="1" applyFill="1" applyBorder="1" applyAlignment="1" applyProtection="1">
      <alignment horizontal="center" shrinkToFit="1"/>
      <protection locked="0"/>
    </xf>
    <xf numFmtId="0" fontId="19" fillId="0" borderId="29" xfId="0" applyFont="1" applyFill="1" applyBorder="1" applyAlignment="1" applyProtection="1">
      <alignment horizontal="center" shrinkToFit="1"/>
      <protection locked="0"/>
    </xf>
    <xf numFmtId="0" fontId="19" fillId="0" borderId="39" xfId="0" applyFont="1" applyFill="1" applyBorder="1" applyAlignment="1" applyProtection="1">
      <alignment horizontal="center" shrinkToFit="1"/>
      <protection locked="0"/>
    </xf>
    <xf numFmtId="0" fontId="22" fillId="0" borderId="44" xfId="0" applyFont="1" applyFill="1" applyBorder="1" applyAlignment="1" applyProtection="1">
      <alignment horizontal="right" shrinkToFit="1"/>
      <protection locked="0"/>
    </xf>
    <xf numFmtId="0" fontId="22" fillId="0" borderId="24" xfId="0" applyFont="1" applyFill="1" applyBorder="1" applyAlignment="1" applyProtection="1">
      <alignment horizontal="right" shrinkToFit="1"/>
      <protection locked="0"/>
    </xf>
    <xf numFmtId="0" fontId="22" fillId="0" borderId="45" xfId="0" applyFont="1" applyFill="1" applyBorder="1" applyAlignment="1" applyProtection="1">
      <alignment horizontal="right" shrinkToFit="1"/>
      <protection locked="0"/>
    </xf>
    <xf numFmtId="0" fontId="22" fillId="0" borderId="1" xfId="0" applyFont="1" applyFill="1" applyBorder="1" applyAlignment="1" applyProtection="1">
      <alignment horizontal="right" shrinkToFit="1"/>
      <protection locked="0"/>
    </xf>
    <xf numFmtId="176" fontId="24" fillId="0" borderId="48" xfId="0" applyNumberFormat="1" applyFont="1" applyFill="1" applyBorder="1" applyAlignment="1" applyProtection="1">
      <alignment horizontal="right" shrinkToFit="1"/>
      <protection locked="0"/>
    </xf>
    <xf numFmtId="176" fontId="24" fillId="0" borderId="25" xfId="0" applyNumberFormat="1" applyFont="1" applyFill="1" applyBorder="1" applyAlignment="1" applyProtection="1">
      <alignment horizontal="right" shrinkToFit="1"/>
      <protection locked="0"/>
    </xf>
    <xf numFmtId="176" fontId="24" fillId="0" borderId="47" xfId="0" applyNumberFormat="1" applyFont="1" applyFill="1" applyBorder="1" applyAlignment="1" applyProtection="1">
      <alignment horizontal="right" shrinkToFit="1"/>
      <protection locked="0"/>
    </xf>
    <xf numFmtId="176" fontId="24" fillId="0" borderId="5" xfId="0" applyNumberFormat="1" applyFont="1" applyFill="1" applyBorder="1" applyAlignment="1" applyProtection="1">
      <alignment horizontal="right" shrinkToFit="1"/>
      <protection locked="0"/>
    </xf>
    <xf numFmtId="176" fontId="24" fillId="0" borderId="0" xfId="0" applyNumberFormat="1" applyFont="1" applyFill="1" applyBorder="1" applyAlignment="1" applyProtection="1">
      <alignment horizontal="right" shrinkToFit="1"/>
      <protection locked="0"/>
    </xf>
    <xf numFmtId="176" fontId="24" fillId="0" borderId="40" xfId="0" applyNumberFormat="1" applyFont="1" applyFill="1" applyBorder="1" applyAlignment="1" applyProtection="1">
      <alignment horizontal="right" shrinkToFit="1"/>
      <protection locked="0"/>
    </xf>
    <xf numFmtId="176" fontId="24" fillId="0" borderId="7" xfId="0" applyNumberFormat="1" applyFont="1" applyFill="1" applyBorder="1" applyAlignment="1" applyProtection="1">
      <alignment horizontal="right" shrinkToFit="1"/>
      <protection locked="0"/>
    </xf>
    <xf numFmtId="176" fontId="24" fillId="0" borderId="8" xfId="0" applyNumberFormat="1" applyFont="1" applyFill="1" applyBorder="1" applyAlignment="1" applyProtection="1">
      <alignment horizontal="right" shrinkToFit="1"/>
      <protection locked="0"/>
    </xf>
    <xf numFmtId="176" fontId="24" fillId="0" borderId="50" xfId="0" applyNumberFormat="1" applyFont="1" applyFill="1" applyBorder="1" applyAlignment="1" applyProtection="1">
      <alignment horizontal="right" shrinkToFit="1"/>
      <protection locked="0"/>
    </xf>
    <xf numFmtId="0" fontId="19" fillId="0" borderId="30" xfId="0" applyFont="1" applyFill="1" applyBorder="1" applyAlignment="1" applyProtection="1">
      <alignment horizontal="center" shrinkToFit="1"/>
      <protection locked="0"/>
    </xf>
    <xf numFmtId="0" fontId="19" fillId="0" borderId="24" xfId="0" applyFont="1" applyFill="1" applyBorder="1" applyAlignment="1" applyProtection="1">
      <alignment horizontal="center" shrinkToFit="1"/>
      <protection locked="0"/>
    </xf>
    <xf numFmtId="0" fontId="19" fillId="0" borderId="31" xfId="0" applyFont="1" applyFill="1" applyBorder="1" applyAlignment="1" applyProtection="1">
      <alignment horizontal="center" shrinkToFit="1"/>
      <protection locked="0"/>
    </xf>
    <xf numFmtId="0" fontId="0" fillId="0" borderId="30" xfId="0" applyFill="1" applyBorder="1" applyAlignment="1" applyProtection="1">
      <alignment horizontal="center" shrinkToFit="1"/>
      <protection locked="0"/>
    </xf>
    <xf numFmtId="0" fontId="0" fillId="0" borderId="24" xfId="0" applyFill="1" applyBorder="1" applyAlignment="1" applyProtection="1">
      <alignment horizontal="center" shrinkToFit="1"/>
      <protection locked="0"/>
    </xf>
    <xf numFmtId="0" fontId="0" fillId="0" borderId="42" xfId="0" applyFill="1" applyBorder="1" applyAlignment="1" applyProtection="1">
      <alignment horizontal="center" shrinkToFit="1"/>
      <protection locked="0"/>
    </xf>
    <xf numFmtId="0" fontId="0" fillId="0" borderId="36" xfId="0" applyFill="1" applyBorder="1" applyAlignment="1" applyProtection="1">
      <alignment horizontal="center" shrinkToFit="1"/>
      <protection locked="0"/>
    </xf>
    <xf numFmtId="0" fontId="0" fillId="0" borderId="49" xfId="0" applyFill="1" applyBorder="1" applyAlignment="1" applyProtection="1">
      <alignment horizontal="center" shrinkToFit="1"/>
      <protection locked="0"/>
    </xf>
    <xf numFmtId="0" fontId="22" fillId="0" borderId="48" xfId="0" applyFont="1" applyFill="1" applyBorder="1" applyAlignment="1" applyProtection="1">
      <alignment horizontal="center" shrinkToFit="1"/>
      <protection locked="0"/>
    </xf>
    <xf numFmtId="0" fontId="22" fillId="0" borderId="25" xfId="0" applyFont="1" applyFill="1" applyBorder="1" applyAlignment="1" applyProtection="1">
      <alignment horizontal="center" shrinkToFit="1"/>
      <protection locked="0"/>
    </xf>
    <xf numFmtId="0" fontId="22" fillId="0" borderId="47" xfId="0" applyFont="1" applyFill="1" applyBorder="1" applyAlignment="1" applyProtection="1">
      <alignment horizontal="center" shrinkToFit="1"/>
      <protection locked="0"/>
    </xf>
    <xf numFmtId="0" fontId="22" fillId="0" borderId="5" xfId="0" applyFont="1" applyFill="1" applyBorder="1" applyAlignment="1" applyProtection="1">
      <alignment horizontal="center" shrinkToFit="1"/>
      <protection locked="0"/>
    </xf>
    <xf numFmtId="0" fontId="22" fillId="0" borderId="0" xfId="0" applyFont="1" applyFill="1" applyAlignment="1" applyProtection="1">
      <alignment horizontal="center" shrinkToFit="1"/>
      <protection locked="0"/>
    </xf>
    <xf numFmtId="0" fontId="22" fillId="0" borderId="40" xfId="0" applyFont="1" applyFill="1" applyBorder="1" applyAlignment="1" applyProtection="1">
      <alignment horizontal="center" shrinkToFit="1"/>
      <protection locked="0"/>
    </xf>
    <xf numFmtId="0" fontId="22" fillId="0" borderId="7" xfId="0" applyFont="1" applyFill="1" applyBorder="1" applyAlignment="1" applyProtection="1">
      <alignment horizontal="center" shrinkToFit="1"/>
      <protection locked="0"/>
    </xf>
    <xf numFmtId="0" fontId="22" fillId="0" borderId="8" xfId="0" applyFont="1" applyFill="1" applyBorder="1" applyAlignment="1" applyProtection="1">
      <alignment horizontal="center" shrinkToFit="1"/>
      <protection locked="0"/>
    </xf>
    <xf numFmtId="0" fontId="22" fillId="0" borderId="50" xfId="0" applyFont="1" applyFill="1" applyBorder="1" applyAlignment="1" applyProtection="1">
      <alignment horizontal="center" shrinkToFit="1"/>
      <protection locked="0"/>
    </xf>
    <xf numFmtId="176" fontId="24" fillId="0" borderId="44" xfId="0" applyNumberFormat="1" applyFont="1" applyFill="1" applyBorder="1" applyAlignment="1" applyProtection="1">
      <alignment horizontal="right" shrinkToFit="1"/>
      <protection locked="0"/>
    </xf>
    <xf numFmtId="176" fontId="24" fillId="0" borderId="24" xfId="0" applyNumberFormat="1" applyFont="1" applyFill="1" applyBorder="1" applyAlignment="1" applyProtection="1">
      <alignment horizontal="right" shrinkToFit="1"/>
      <protection locked="0"/>
    </xf>
    <xf numFmtId="176" fontId="24" fillId="0" borderId="42" xfId="0" applyNumberFormat="1" applyFont="1" applyFill="1" applyBorder="1" applyAlignment="1" applyProtection="1">
      <alignment horizontal="right" shrinkToFit="1"/>
      <protection locked="0"/>
    </xf>
    <xf numFmtId="176" fontId="24" fillId="0" borderId="45" xfId="0" applyNumberFormat="1" applyFont="1" applyFill="1" applyBorder="1" applyAlignment="1" applyProtection="1">
      <alignment horizontal="right" shrinkToFit="1"/>
      <protection locked="0"/>
    </xf>
    <xf numFmtId="176" fontId="24" fillId="0" borderId="1" xfId="0" applyNumberFormat="1" applyFont="1" applyFill="1" applyBorder="1" applyAlignment="1" applyProtection="1">
      <alignment horizontal="right" shrinkToFit="1"/>
      <protection locked="0"/>
    </xf>
    <xf numFmtId="176" fontId="24" fillId="0" borderId="11" xfId="0" applyNumberFormat="1" applyFont="1" applyFill="1" applyBorder="1" applyAlignment="1" applyProtection="1">
      <alignment horizontal="right" shrinkToFit="1"/>
      <protection locked="0"/>
    </xf>
    <xf numFmtId="0" fontId="22" fillId="0" borderId="30" xfId="0" applyFont="1" applyFill="1" applyBorder="1" applyAlignment="1" applyProtection="1">
      <alignment horizontal="right" shrinkToFit="1"/>
      <protection locked="0"/>
    </xf>
    <xf numFmtId="0" fontId="22" fillId="0" borderId="32" xfId="0" applyFont="1" applyFill="1" applyBorder="1" applyAlignment="1" applyProtection="1">
      <alignment horizontal="right" shrinkToFit="1"/>
      <protection locked="0"/>
    </xf>
    <xf numFmtId="176" fontId="24" fillId="0" borderId="31" xfId="0" applyNumberFormat="1" applyFont="1" applyFill="1" applyBorder="1" applyAlignment="1" applyProtection="1">
      <alignment horizontal="right" shrinkToFit="1"/>
      <protection locked="0"/>
    </xf>
    <xf numFmtId="176" fontId="24" fillId="0" borderId="33" xfId="0" applyNumberFormat="1" applyFont="1" applyFill="1" applyBorder="1" applyAlignment="1" applyProtection="1">
      <alignment horizontal="right" shrinkToFit="1"/>
      <protection locked="0"/>
    </xf>
    <xf numFmtId="182" fontId="66" fillId="0" borderId="36" xfId="0" applyNumberFormat="1" applyFont="1" applyBorder="1" applyAlignment="1">
      <alignment horizontal="center" vertical="center" shrinkToFit="1"/>
    </xf>
    <xf numFmtId="182" fontId="66" fillId="0" borderId="25" xfId="0" applyNumberFormat="1" applyFont="1" applyBorder="1" applyAlignment="1">
      <alignment horizontal="center" vertical="center" shrinkToFit="1"/>
    </xf>
    <xf numFmtId="182" fontId="66" fillId="0" borderId="37" xfId="0" applyNumberFormat="1" applyFont="1" applyBorder="1" applyAlignment="1">
      <alignment horizontal="center" vertical="center" shrinkToFit="1"/>
    </xf>
    <xf numFmtId="182" fontId="66" fillId="0" borderId="0" xfId="0" applyNumberFormat="1" applyFont="1" applyAlignment="1">
      <alignment horizontal="center" vertical="center" shrinkToFit="1"/>
    </xf>
    <xf numFmtId="182" fontId="66" fillId="0" borderId="38" xfId="0" applyNumberFormat="1" applyFont="1" applyBorder="1" applyAlignment="1">
      <alignment horizontal="center" vertical="center" shrinkToFit="1"/>
    </xf>
    <xf numFmtId="182" fontId="66" fillId="0" borderId="27" xfId="0" applyNumberFormat="1" applyFont="1" applyBorder="1" applyAlignment="1">
      <alignment horizontal="center" vertical="center" shrinkToFit="1"/>
    </xf>
    <xf numFmtId="0" fontId="25" fillId="0" borderId="22"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3" fillId="0" borderId="22"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3"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49" fontId="23" fillId="0" borderId="22" xfId="0" applyNumberFormat="1" applyFont="1" applyBorder="1" applyAlignment="1" applyProtection="1">
      <alignment horizontal="center" vertical="center" shrinkToFit="1"/>
      <protection locked="0"/>
    </xf>
    <xf numFmtId="49" fontId="23" fillId="0" borderId="18" xfId="0" applyNumberFormat="1" applyFont="1" applyBorder="1" applyAlignment="1" applyProtection="1">
      <alignment horizontal="center" vertical="center" shrinkToFit="1"/>
      <protection locked="0"/>
    </xf>
    <xf numFmtId="49" fontId="23" fillId="0" borderId="19" xfId="0" applyNumberFormat="1" applyFont="1" applyBorder="1" applyAlignment="1" applyProtection="1">
      <alignment horizontal="center" vertical="center" shrinkToFit="1"/>
      <protection locked="0"/>
    </xf>
    <xf numFmtId="49" fontId="23" fillId="0" borderId="23" xfId="0" applyNumberFormat="1" applyFont="1" applyBorder="1" applyAlignment="1" applyProtection="1">
      <alignment horizontal="center" vertical="center" shrinkToFit="1"/>
      <protection locked="0"/>
    </xf>
    <xf numFmtId="49" fontId="23" fillId="0" borderId="20" xfId="0" applyNumberFormat="1" applyFont="1" applyBorder="1" applyAlignment="1" applyProtection="1">
      <alignment horizontal="center" vertical="center" shrinkToFit="1"/>
      <protection locked="0"/>
    </xf>
    <xf numFmtId="49" fontId="23" fillId="0" borderId="21" xfId="0" applyNumberFormat="1" applyFont="1" applyBorder="1" applyAlignment="1" applyProtection="1">
      <alignment horizontal="center" vertical="center" shrinkToFit="1"/>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52"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53"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0" fillId="0" borderId="0" xfId="0" applyFont="1" applyAlignment="1">
      <alignment vertical="center"/>
    </xf>
    <xf numFmtId="184" fontId="23" fillId="0" borderId="18" xfId="0" applyNumberFormat="1" applyFont="1" applyBorder="1" applyAlignment="1" applyProtection="1">
      <alignment horizontal="center" vertical="center" shrinkToFit="1"/>
      <protection locked="0"/>
    </xf>
    <xf numFmtId="184" fontId="23" fillId="0" borderId="19" xfId="0" applyNumberFormat="1" applyFont="1" applyBorder="1" applyAlignment="1" applyProtection="1">
      <alignment horizontal="center" vertical="center" shrinkToFit="1"/>
      <protection locked="0"/>
    </xf>
    <xf numFmtId="184" fontId="23" fillId="0" borderId="20" xfId="0" applyNumberFormat="1" applyFont="1" applyBorder="1" applyAlignment="1" applyProtection="1">
      <alignment horizontal="center" vertical="center" shrinkToFit="1"/>
      <protection locked="0"/>
    </xf>
    <xf numFmtId="184" fontId="23" fillId="0" borderId="21" xfId="0" applyNumberFormat="1" applyFont="1" applyBorder="1" applyAlignment="1" applyProtection="1">
      <alignment horizontal="center" vertical="center" shrinkToFit="1"/>
      <protection locked="0"/>
    </xf>
    <xf numFmtId="0" fontId="23" fillId="0" borderId="0" xfId="0" applyFont="1" applyAlignment="1" applyProtection="1">
      <alignment horizontal="center" vertical="center"/>
      <protection locked="0"/>
    </xf>
    <xf numFmtId="0" fontId="0" fillId="0" borderId="0" xfId="0" applyBorder="1" applyAlignment="1">
      <alignment horizontal="center" vertical="center"/>
    </xf>
    <xf numFmtId="185" fontId="25" fillId="0" borderId="0" xfId="0" applyNumberFormat="1" applyFont="1" applyBorder="1" applyAlignment="1" applyProtection="1">
      <alignment horizontal="center" vertical="center"/>
      <protection locked="0"/>
    </xf>
    <xf numFmtId="185" fontId="25" fillId="0" borderId="8" xfId="0" applyNumberFormat="1" applyFont="1" applyBorder="1" applyAlignment="1" applyProtection="1">
      <alignment horizontal="center" vertical="center"/>
      <protection locked="0"/>
    </xf>
    <xf numFmtId="0" fontId="16" fillId="0" borderId="0" xfId="0" applyFont="1" applyAlignment="1">
      <alignment vertical="center"/>
    </xf>
    <xf numFmtId="0" fontId="23" fillId="0" borderId="22"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5" fillId="0" borderId="64" xfId="0" applyFont="1" applyFill="1" applyBorder="1" applyAlignment="1" applyProtection="1">
      <alignment horizontal="center" shrinkToFit="1"/>
      <protection locked="0"/>
    </xf>
    <xf numFmtId="0" fontId="25" fillId="0" borderId="4" xfId="0" applyFont="1" applyFill="1" applyBorder="1" applyAlignment="1" applyProtection="1">
      <alignment horizontal="center" shrinkToFit="1"/>
      <protection locked="0"/>
    </xf>
    <xf numFmtId="0" fontId="25" fillId="0" borderId="37" xfId="0" applyFont="1" applyFill="1" applyBorder="1" applyAlignment="1" applyProtection="1">
      <alignment horizontal="center" shrinkToFit="1"/>
      <protection locked="0"/>
    </xf>
    <xf numFmtId="0" fontId="25" fillId="0" borderId="6" xfId="0" applyFont="1" applyFill="1" applyBorder="1" applyAlignment="1" applyProtection="1">
      <alignment horizontal="center" shrinkToFit="1"/>
      <protection locked="0"/>
    </xf>
    <xf numFmtId="0" fontId="25" fillId="0" borderId="65" xfId="0" applyFont="1" applyFill="1" applyBorder="1" applyAlignment="1" applyProtection="1">
      <alignment horizontal="center" shrinkToFit="1"/>
      <protection locked="0"/>
    </xf>
    <xf numFmtId="0" fontId="25" fillId="0" borderId="9" xfId="0" applyFont="1" applyFill="1" applyBorder="1" applyAlignment="1" applyProtection="1">
      <alignment horizontal="center" shrinkToFit="1"/>
      <protection locked="0"/>
    </xf>
    <xf numFmtId="0" fontId="25" fillId="0" borderId="2" xfId="0" applyFont="1" applyFill="1" applyBorder="1" applyAlignment="1" applyProtection="1">
      <alignment horizontal="center" shrinkToFit="1"/>
      <protection locked="0"/>
    </xf>
    <xf numFmtId="0" fontId="25" fillId="0" borderId="3" xfId="0" applyFont="1" applyFill="1" applyBorder="1" applyAlignment="1" applyProtection="1">
      <alignment horizontal="center" shrinkToFit="1"/>
      <protection locked="0"/>
    </xf>
    <xf numFmtId="0" fontId="25" fillId="0" borderId="51" xfId="0" applyFont="1" applyFill="1" applyBorder="1" applyAlignment="1" applyProtection="1">
      <alignment horizontal="center" shrinkToFit="1"/>
      <protection locked="0"/>
    </xf>
    <xf numFmtId="0" fontId="25" fillId="0" borderId="5" xfId="0" applyFont="1" applyFill="1" applyBorder="1" applyAlignment="1" applyProtection="1">
      <alignment horizontal="center" shrinkToFit="1"/>
      <protection locked="0"/>
    </xf>
    <xf numFmtId="0" fontId="25" fillId="0" borderId="0" xfId="0" applyFont="1" applyFill="1" applyAlignment="1" applyProtection="1">
      <alignment horizontal="center" shrinkToFit="1"/>
      <protection locked="0"/>
    </xf>
    <xf numFmtId="0" fontId="25" fillId="0" borderId="40" xfId="0" applyFont="1" applyFill="1" applyBorder="1" applyAlignment="1" applyProtection="1">
      <alignment horizontal="center" shrinkToFit="1"/>
      <protection locked="0"/>
    </xf>
    <xf numFmtId="0" fontId="25" fillId="0" borderId="7" xfId="0" applyFont="1" applyFill="1" applyBorder="1" applyAlignment="1" applyProtection="1">
      <alignment horizontal="center" shrinkToFit="1"/>
      <protection locked="0"/>
    </xf>
    <xf numFmtId="0" fontId="25" fillId="0" borderId="8" xfId="0" applyFont="1" applyFill="1" applyBorder="1" applyAlignment="1" applyProtection="1">
      <alignment horizontal="center" shrinkToFit="1"/>
      <protection locked="0"/>
    </xf>
    <xf numFmtId="0" fontId="25" fillId="0" borderId="50" xfId="0" applyFont="1" applyFill="1" applyBorder="1" applyAlignment="1" applyProtection="1">
      <alignment horizontal="center" shrinkToFit="1"/>
      <protection locked="0"/>
    </xf>
    <xf numFmtId="176" fontId="23" fillId="0" borderId="45" xfId="0" applyNumberFormat="1" applyFont="1" applyFill="1" applyBorder="1" applyAlignment="1" applyProtection="1">
      <alignment horizontal="right" shrinkToFit="1"/>
      <protection locked="0"/>
    </xf>
    <xf numFmtId="176" fontId="23" fillId="0" borderId="1" xfId="0" applyNumberFormat="1" applyFont="1" applyFill="1" applyBorder="1" applyAlignment="1" applyProtection="1">
      <alignment horizontal="right" shrinkToFit="1"/>
      <protection locked="0"/>
    </xf>
    <xf numFmtId="176" fontId="23" fillId="0" borderId="11" xfId="0" applyNumberFormat="1" applyFont="1" applyFill="1" applyBorder="1" applyAlignment="1" applyProtection="1">
      <alignment horizontal="right" shrinkToFit="1"/>
      <protection locked="0"/>
    </xf>
    <xf numFmtId="0" fontId="25" fillId="0" borderId="32" xfId="0" applyFont="1" applyFill="1" applyBorder="1" applyAlignment="1" applyProtection="1">
      <alignment horizontal="right" shrinkToFit="1"/>
      <protection locked="0"/>
    </xf>
    <xf numFmtId="0" fontId="25" fillId="0" borderId="1" xfId="0" applyFont="1" applyFill="1" applyBorder="1" applyAlignment="1" applyProtection="1">
      <alignment horizontal="right" shrinkToFit="1"/>
      <protection locked="0"/>
    </xf>
    <xf numFmtId="176" fontId="23" fillId="0" borderId="33" xfId="0" applyNumberFormat="1" applyFont="1" applyFill="1" applyBorder="1" applyAlignment="1" applyProtection="1">
      <alignment horizontal="right" shrinkToFit="1"/>
      <protection locked="0"/>
    </xf>
    <xf numFmtId="0" fontId="25" fillId="0" borderId="45" xfId="0" applyFont="1" applyFill="1" applyBorder="1" applyAlignment="1" applyProtection="1">
      <alignment horizontal="right" shrinkToFit="1"/>
      <protection locked="0"/>
    </xf>
    <xf numFmtId="176" fontId="23" fillId="0" borderId="2" xfId="0" applyNumberFormat="1" applyFont="1" applyFill="1" applyBorder="1" applyAlignment="1" applyProtection="1">
      <alignment horizontal="right" shrinkToFit="1"/>
      <protection locked="0"/>
    </xf>
    <xf numFmtId="176" fontId="23" fillId="0" borderId="3" xfId="0" applyNumberFormat="1" applyFont="1" applyFill="1" applyBorder="1" applyAlignment="1" applyProtection="1">
      <alignment horizontal="right" shrinkToFit="1"/>
      <protection locked="0"/>
    </xf>
    <xf numFmtId="176" fontId="23" fillId="0" borderId="51" xfId="0" applyNumberFormat="1" applyFont="1" applyFill="1" applyBorder="1" applyAlignment="1" applyProtection="1">
      <alignment horizontal="right" shrinkToFit="1"/>
      <protection locked="0"/>
    </xf>
    <xf numFmtId="176" fontId="23" fillId="0" borderId="5" xfId="0" applyNumberFormat="1" applyFont="1" applyFill="1" applyBorder="1" applyAlignment="1" applyProtection="1">
      <alignment horizontal="right" shrinkToFit="1"/>
      <protection locked="0"/>
    </xf>
    <xf numFmtId="176" fontId="23" fillId="0" borderId="0" xfId="0" applyNumberFormat="1" applyFont="1" applyFill="1" applyBorder="1" applyAlignment="1" applyProtection="1">
      <alignment horizontal="right" shrinkToFit="1"/>
      <protection locked="0"/>
    </xf>
    <xf numFmtId="176" fontId="23" fillId="0" borderId="40" xfId="0" applyNumberFormat="1" applyFont="1" applyFill="1" applyBorder="1" applyAlignment="1" applyProtection="1">
      <alignment horizontal="right" shrinkToFit="1"/>
      <protection locked="0"/>
    </xf>
    <xf numFmtId="176" fontId="23" fillId="0" borderId="7" xfId="0" applyNumberFormat="1" applyFont="1" applyFill="1" applyBorder="1" applyAlignment="1" applyProtection="1">
      <alignment horizontal="right" shrinkToFit="1"/>
      <protection locked="0"/>
    </xf>
    <xf numFmtId="176" fontId="23" fillId="0" borderId="8" xfId="0" applyNumberFormat="1" applyFont="1" applyFill="1" applyBorder="1" applyAlignment="1" applyProtection="1">
      <alignment horizontal="right" shrinkToFit="1"/>
      <protection locked="0"/>
    </xf>
    <xf numFmtId="176" fontId="23" fillId="0" borderId="50" xfId="0" applyNumberFormat="1" applyFont="1" applyFill="1" applyBorder="1" applyAlignment="1" applyProtection="1">
      <alignment horizontal="right" shrinkToFit="1"/>
      <protection locked="0"/>
    </xf>
    <xf numFmtId="0" fontId="25" fillId="0" borderId="44" xfId="0" applyFont="1" applyFill="1" applyBorder="1" applyAlignment="1" applyProtection="1">
      <alignment horizontal="right" shrinkToFit="1"/>
      <protection locked="0"/>
    </xf>
    <xf numFmtId="0" fontId="25" fillId="0" borderId="24" xfId="0" applyFont="1" applyFill="1" applyBorder="1" applyAlignment="1" applyProtection="1">
      <alignment horizontal="right" shrinkToFit="1"/>
      <protection locked="0"/>
    </xf>
    <xf numFmtId="176" fontId="23" fillId="0" borderId="48" xfId="0" applyNumberFormat="1" applyFont="1" applyFill="1" applyBorder="1" applyAlignment="1" applyProtection="1">
      <alignment horizontal="right" shrinkToFit="1"/>
      <protection locked="0"/>
    </xf>
    <xf numFmtId="176" fontId="23" fillId="0" borderId="25" xfId="0" applyNumberFormat="1" applyFont="1" applyFill="1" applyBorder="1" applyAlignment="1" applyProtection="1">
      <alignment horizontal="right" shrinkToFit="1"/>
      <protection locked="0"/>
    </xf>
    <xf numFmtId="176" fontId="23" fillId="0" borderId="47" xfId="0" applyNumberFormat="1" applyFont="1" applyFill="1" applyBorder="1" applyAlignment="1" applyProtection="1">
      <alignment horizontal="right" shrinkToFit="1"/>
      <protection locked="0"/>
    </xf>
    <xf numFmtId="0" fontId="22" fillId="0" borderId="36" xfId="0" applyFont="1" applyFill="1" applyBorder="1" applyAlignment="1" applyProtection="1">
      <alignment horizontal="center" shrinkToFit="1"/>
      <protection locked="0"/>
    </xf>
    <xf numFmtId="0" fontId="25" fillId="0" borderId="49" xfId="0" applyFont="1" applyFill="1" applyBorder="1" applyAlignment="1" applyProtection="1">
      <alignment horizontal="center" shrinkToFit="1"/>
      <protection locked="0"/>
    </xf>
    <xf numFmtId="0" fontId="25" fillId="0" borderId="48" xfId="0" applyFont="1" applyFill="1" applyBorder="1" applyAlignment="1" applyProtection="1">
      <alignment horizontal="center" shrinkToFit="1"/>
      <protection locked="0"/>
    </xf>
    <xf numFmtId="0" fontId="25" fillId="0" borderId="25" xfId="0" applyFont="1" applyFill="1" applyBorder="1" applyAlignment="1" applyProtection="1">
      <alignment horizontal="center" shrinkToFit="1"/>
      <protection locked="0"/>
    </xf>
    <xf numFmtId="0" fontId="25" fillId="0" borderId="47" xfId="0" applyFont="1" applyFill="1" applyBorder="1" applyAlignment="1" applyProtection="1">
      <alignment horizontal="center" shrinkToFit="1"/>
      <protection locked="0"/>
    </xf>
    <xf numFmtId="176" fontId="23" fillId="0" borderId="44" xfId="0" applyNumberFormat="1" applyFont="1" applyFill="1" applyBorder="1" applyAlignment="1" applyProtection="1">
      <alignment horizontal="right" shrinkToFit="1"/>
      <protection locked="0"/>
    </xf>
    <xf numFmtId="176" fontId="23" fillId="0" borderId="24" xfId="0" applyNumberFormat="1" applyFont="1" applyFill="1" applyBorder="1" applyAlignment="1" applyProtection="1">
      <alignment horizontal="right" shrinkToFit="1"/>
      <protection locked="0"/>
    </xf>
    <xf numFmtId="176" fontId="23" fillId="0" borderId="42" xfId="0" applyNumberFormat="1" applyFont="1" applyFill="1" applyBorder="1" applyAlignment="1" applyProtection="1">
      <alignment horizontal="right" shrinkToFit="1"/>
      <protection locked="0"/>
    </xf>
    <xf numFmtId="0" fontId="25" fillId="0" borderId="30" xfId="0" applyFont="1" applyFill="1" applyBorder="1" applyAlignment="1" applyProtection="1">
      <alignment horizontal="right" shrinkToFit="1"/>
      <protection locked="0"/>
    </xf>
    <xf numFmtId="176" fontId="23" fillId="0" borderId="31" xfId="0" applyNumberFormat="1" applyFont="1" applyFill="1" applyBorder="1" applyAlignment="1" applyProtection="1">
      <alignment horizontal="right" shrinkToFit="1"/>
      <protection locked="0"/>
    </xf>
    <xf numFmtId="0" fontId="48" fillId="0" borderId="29" xfId="2" applyFont="1" applyBorder="1" applyAlignment="1">
      <alignment horizontal="left" vertical="center" justifyLastLine="1"/>
    </xf>
    <xf numFmtId="0" fontId="48" fillId="0" borderId="39" xfId="2" applyFont="1" applyBorder="1" applyAlignment="1">
      <alignment horizontal="left" vertical="center" justifyLastLine="1"/>
    </xf>
    <xf numFmtId="0" fontId="48" fillId="0" borderId="24" xfId="2" applyFont="1" applyBorder="1" applyAlignment="1">
      <alignment horizontal="left" vertical="center"/>
    </xf>
    <xf numFmtId="0" fontId="48" fillId="0" borderId="31" xfId="2" applyFont="1" applyBorder="1" applyAlignment="1">
      <alignment horizontal="left" vertical="center"/>
    </xf>
    <xf numFmtId="0" fontId="48" fillId="0" borderId="1" xfId="2" applyFont="1" applyBorder="1" applyAlignment="1">
      <alignment horizontal="left" vertical="center" justifyLastLine="1"/>
    </xf>
    <xf numFmtId="0" fontId="48" fillId="0" borderId="33" xfId="2" applyFont="1" applyBorder="1" applyAlignment="1">
      <alignment horizontal="left" vertical="center" justifyLastLine="1"/>
    </xf>
    <xf numFmtId="49" fontId="44" fillId="2" borderId="11" xfId="2" applyNumberFormat="1" applyFont="1" applyFill="1" applyBorder="1" applyAlignment="1">
      <alignment horizontal="center" vertical="center"/>
    </xf>
    <xf numFmtId="0" fontId="44" fillId="2" borderId="45" xfId="2" applyFont="1" applyFill="1" applyBorder="1" applyAlignment="1">
      <alignment horizontal="center" vertical="center"/>
    </xf>
    <xf numFmtId="0" fontId="44" fillId="2" borderId="1" xfId="2" applyFont="1" applyFill="1" applyBorder="1" applyAlignment="1">
      <alignment horizontal="center" vertical="center"/>
    </xf>
    <xf numFmtId="180" fontId="45" fillId="2" borderId="58" xfId="2" applyNumberFormat="1" applyFont="1" applyFill="1" applyBorder="1" applyAlignment="1">
      <alignment horizontal="center" vertical="center"/>
    </xf>
    <xf numFmtId="180" fontId="45" fillId="2" borderId="55" xfId="2" applyNumberFormat="1" applyFont="1" applyFill="1" applyBorder="1" applyAlignment="1">
      <alignment horizontal="center" vertical="center"/>
    </xf>
    <xf numFmtId="179" fontId="45" fillId="2" borderId="57" xfId="2" applyNumberFormat="1" applyFont="1" applyFill="1" applyBorder="1" applyAlignment="1">
      <alignment horizontal="center" vertical="center"/>
    </xf>
    <xf numFmtId="179" fontId="45" fillId="2" borderId="54" xfId="2" applyNumberFormat="1" applyFont="1" applyFill="1" applyBorder="1" applyAlignment="1">
      <alignment horizontal="center" vertical="center"/>
    </xf>
    <xf numFmtId="0" fontId="44" fillId="2" borderId="11" xfId="2" applyFont="1" applyFill="1" applyBorder="1" applyAlignment="1">
      <alignment horizontal="center" vertical="center"/>
    </xf>
    <xf numFmtId="0" fontId="44" fillId="2" borderId="11" xfId="2" applyFont="1" applyFill="1" applyBorder="1" applyAlignment="1">
      <alignment horizontal="center" vertical="center" shrinkToFit="1"/>
    </xf>
    <xf numFmtId="0" fontId="44" fillId="2" borderId="45" xfId="2" applyFont="1" applyFill="1" applyBorder="1" applyAlignment="1">
      <alignment horizontal="center" vertical="center" shrinkToFit="1"/>
    </xf>
    <xf numFmtId="6" fontId="25" fillId="2" borderId="1" xfId="3" applyNumberFormat="1" applyFont="1" applyFill="1" applyBorder="1" applyAlignment="1">
      <alignment horizontal="center" vertical="center"/>
    </xf>
    <xf numFmtId="0" fontId="31" fillId="2" borderId="1" xfId="2" applyFont="1" applyFill="1" applyBorder="1" applyAlignment="1">
      <alignment horizontal="center" vertical="center"/>
    </xf>
    <xf numFmtId="0" fontId="31" fillId="2" borderId="11" xfId="2" applyFont="1" applyFill="1" applyBorder="1" applyAlignment="1">
      <alignment horizontal="center" vertical="center"/>
    </xf>
    <xf numFmtId="0" fontId="31" fillId="2" borderId="45" xfId="2" applyFont="1" applyFill="1" applyBorder="1" applyAlignment="1">
      <alignment horizontal="center" vertical="center"/>
    </xf>
    <xf numFmtId="0" fontId="49" fillId="2" borderId="0" xfId="2" applyFont="1" applyFill="1" applyAlignment="1">
      <alignment horizontal="center" vertical="center"/>
    </xf>
    <xf numFmtId="0" fontId="49" fillId="2" borderId="8" xfId="2" applyFont="1" applyFill="1" applyBorder="1" applyAlignment="1">
      <alignment horizontal="center" vertical="center"/>
    </xf>
    <xf numFmtId="0" fontId="31" fillId="2" borderId="62" xfId="2" applyFont="1" applyFill="1" applyBorder="1" applyAlignment="1">
      <alignment horizontal="center" vertical="center"/>
    </xf>
    <xf numFmtId="5" fontId="31" fillId="2" borderId="11" xfId="2" applyNumberFormat="1" applyFont="1" applyFill="1" applyBorder="1" applyAlignment="1">
      <alignment horizontal="center" vertical="center"/>
    </xf>
    <xf numFmtId="5" fontId="31" fillId="2" borderId="62" xfId="2" applyNumberFormat="1" applyFont="1" applyFill="1" applyBorder="1" applyAlignment="1">
      <alignment horizontal="center" vertical="center"/>
    </xf>
    <xf numFmtId="5" fontId="31" fillId="2" borderId="45" xfId="2" applyNumberFormat="1" applyFont="1" applyFill="1" applyBorder="1" applyAlignment="1">
      <alignment horizontal="center" vertical="center"/>
    </xf>
    <xf numFmtId="38" fontId="31" fillId="2" borderId="1" xfId="3" applyFont="1" applyFill="1" applyBorder="1" applyAlignment="1">
      <alignment horizontal="right" vertical="center"/>
    </xf>
    <xf numFmtId="38" fontId="31" fillId="2" borderId="11" xfId="3" applyFont="1" applyFill="1" applyBorder="1" applyAlignment="1">
      <alignment horizontal="right" vertical="center"/>
    </xf>
    <xf numFmtId="38" fontId="31" fillId="2" borderId="45" xfId="3" applyFont="1" applyFill="1" applyBorder="1" applyAlignment="1">
      <alignment horizontal="right" vertical="center"/>
    </xf>
    <xf numFmtId="38" fontId="31" fillId="2" borderId="1" xfId="2" applyNumberFormat="1" applyFont="1" applyFill="1" applyBorder="1" applyAlignment="1">
      <alignment horizontal="right" vertical="center"/>
    </xf>
    <xf numFmtId="0" fontId="31" fillId="2" borderId="1" xfId="2" applyFont="1" applyFill="1" applyBorder="1" applyAlignment="1">
      <alignment horizontal="right" vertical="center"/>
    </xf>
    <xf numFmtId="49" fontId="48" fillId="2" borderId="11" xfId="2" applyNumberFormat="1" applyFont="1" applyFill="1" applyBorder="1" applyAlignment="1">
      <alignment horizontal="center" vertical="center"/>
    </xf>
    <xf numFmtId="0" fontId="48" fillId="2" borderId="62" xfId="2" applyFont="1" applyFill="1" applyBorder="1" applyAlignment="1">
      <alignment horizontal="center" vertical="center"/>
    </xf>
    <xf numFmtId="0" fontId="48" fillId="2" borderId="11" xfId="2" applyFont="1" applyFill="1" applyBorder="1" applyAlignment="1">
      <alignment horizontal="center" vertical="center"/>
    </xf>
    <xf numFmtId="0" fontId="48" fillId="2" borderId="45" xfId="2" applyFont="1" applyFill="1" applyBorder="1" applyAlignment="1">
      <alignment horizontal="center" vertical="center"/>
    </xf>
    <xf numFmtId="5" fontId="48" fillId="2" borderId="11" xfId="2" applyNumberFormat="1" applyFont="1" applyFill="1" applyBorder="1" applyAlignment="1">
      <alignment horizontal="center" vertical="center"/>
    </xf>
    <xf numFmtId="5" fontId="48" fillId="2" borderId="62" xfId="2" applyNumberFormat="1" applyFont="1" applyFill="1" applyBorder="1" applyAlignment="1">
      <alignment horizontal="center" vertical="center"/>
    </xf>
    <xf numFmtId="5" fontId="48" fillId="2" borderId="45" xfId="2" applyNumberFormat="1" applyFont="1" applyFill="1" applyBorder="1" applyAlignment="1">
      <alignment horizontal="center" vertical="center"/>
    </xf>
    <xf numFmtId="38" fontId="48" fillId="2" borderId="1" xfId="3" applyFont="1" applyFill="1" applyBorder="1" applyAlignment="1">
      <alignment horizontal="right" vertical="center"/>
    </xf>
    <xf numFmtId="38" fontId="48" fillId="2" borderId="11" xfId="3" applyFont="1" applyFill="1" applyBorder="1" applyAlignment="1">
      <alignment horizontal="right" vertical="center"/>
    </xf>
    <xf numFmtId="38" fontId="48" fillId="2" borderId="45" xfId="3" applyFont="1" applyFill="1" applyBorder="1" applyAlignment="1">
      <alignment horizontal="right" vertical="center"/>
    </xf>
    <xf numFmtId="38" fontId="48" fillId="2" borderId="1" xfId="2" applyNumberFormat="1" applyFont="1" applyFill="1" applyBorder="1" applyAlignment="1">
      <alignment horizontal="right" vertical="center"/>
    </xf>
    <xf numFmtId="0" fontId="48" fillId="2" borderId="1" xfId="2" applyFont="1" applyFill="1" applyBorder="1" applyAlignment="1">
      <alignment horizontal="right" vertical="center"/>
    </xf>
    <xf numFmtId="38" fontId="48" fillId="2" borderId="45" xfId="2" applyNumberFormat="1" applyFont="1" applyFill="1" applyBorder="1" applyAlignment="1">
      <alignment horizontal="right"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9">
    <dxf>
      <numFmt numFmtId="186" formatCode="#,##0.0_ "/>
    </dxf>
    <dxf>
      <numFmt numFmtId="186" formatCode="#,##0.0_ "/>
    </dxf>
    <dxf>
      <fill>
        <patternFill>
          <bgColor rgb="FFFFFF00"/>
        </patternFill>
      </fill>
    </dxf>
    <dxf>
      <numFmt numFmtId="186" formatCode="#,##0.0_ "/>
    </dxf>
    <dxf>
      <numFmt numFmtId="186" formatCode="#,##0.0_ "/>
    </dxf>
    <dxf>
      <fill>
        <patternFill>
          <bgColor rgb="FFFFFF00"/>
        </patternFill>
      </fill>
    </dxf>
    <dxf>
      <numFmt numFmtId="186" formatCode="#,##0.0_ "/>
    </dxf>
    <dxf>
      <numFmt numFmtId="186" formatCode="#,##0.0_ "/>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checked="Checked" firstButton="1" fmlaLink="$A$9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9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9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CC38E529-A381-4AB4-A366-BCD98C1BA8C8}"/>
            </a:ext>
          </a:extLst>
        </xdr:cNvPr>
        <xdr:cNvSpPr txBox="1"/>
      </xdr:nvSpPr>
      <xdr:spPr>
        <a:xfrm>
          <a:off x="6537325" y="6858000"/>
          <a:ext cx="7321550" cy="2415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9525</xdr:rowOff>
        </xdr:from>
        <xdr:to>
          <xdr:col>5</xdr:col>
          <xdr:colOff>95250</xdr:colOff>
          <xdr:row>69</xdr:row>
          <xdr:rowOff>0</xdr:rowOff>
        </xdr:to>
        <xdr:sp macro="" textlink="">
          <xdr:nvSpPr>
            <xdr:cNvPr id="48130" name="Option Button 2" hidden="1">
              <a:extLst>
                <a:ext uri="{63B3BB69-23CF-44E3-9099-C40C66FF867C}">
                  <a14:compatExt spid="_x0000_s48130"/>
                </a:ext>
                <a:ext uri="{FF2B5EF4-FFF2-40B4-BE49-F238E27FC236}">
                  <a16:creationId xmlns:a16="http://schemas.microsoft.com/office/drawing/2014/main" id="{00000000-0008-0000-00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9525</xdr:rowOff>
        </xdr:from>
        <xdr:to>
          <xdr:col>11</xdr:col>
          <xdr:colOff>57150</xdr:colOff>
          <xdr:row>69</xdr:row>
          <xdr:rowOff>0</xdr:rowOff>
        </xdr:to>
        <xdr:sp macro="" textlink="">
          <xdr:nvSpPr>
            <xdr:cNvPr id="48131" name="Option Button 3" hidden="1">
              <a:extLst>
                <a:ext uri="{63B3BB69-23CF-44E3-9099-C40C66FF867C}">
                  <a14:compatExt spid="_x0000_s48131"/>
                </a:ext>
                <a:ext uri="{FF2B5EF4-FFF2-40B4-BE49-F238E27FC236}">
                  <a16:creationId xmlns:a16="http://schemas.microsoft.com/office/drawing/2014/main" id="{00000000-0008-0000-00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67</xdr:row>
          <xdr:rowOff>9525</xdr:rowOff>
        </xdr:from>
        <xdr:to>
          <xdr:col>16</xdr:col>
          <xdr:colOff>0</xdr:colOff>
          <xdr:row>69</xdr:row>
          <xdr:rowOff>0</xdr:rowOff>
        </xdr:to>
        <xdr:sp macro="" textlink="">
          <xdr:nvSpPr>
            <xdr:cNvPr id="48132" name="Option Button 4" hidden="1">
              <a:extLst>
                <a:ext uri="{63B3BB69-23CF-44E3-9099-C40C66FF867C}">
                  <a14:compatExt spid="_x0000_s48132"/>
                </a:ext>
                <a:ext uri="{FF2B5EF4-FFF2-40B4-BE49-F238E27FC236}">
                  <a16:creationId xmlns:a16="http://schemas.microsoft.com/office/drawing/2014/main" id="{00000000-0008-0000-00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133C3086-5FC7-488E-AC66-929518C99437}"/>
            </a:ext>
          </a:extLst>
        </xdr:cNvPr>
        <xdr:cNvSpPr txBox="1"/>
      </xdr:nvSpPr>
      <xdr:spPr>
        <a:xfrm>
          <a:off x="7028815" y="5229225"/>
          <a:ext cx="788733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9525</xdr:rowOff>
        </xdr:from>
        <xdr:to>
          <xdr:col>5</xdr:col>
          <xdr:colOff>104775</xdr:colOff>
          <xdr:row>69</xdr:row>
          <xdr:rowOff>0</xdr:rowOff>
        </xdr:to>
        <xdr:sp macro="" textlink="">
          <xdr:nvSpPr>
            <xdr:cNvPr id="39937" name="Option Button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9525</xdr:rowOff>
        </xdr:from>
        <xdr:to>
          <xdr:col>11</xdr:col>
          <xdr:colOff>57150</xdr:colOff>
          <xdr:row>69</xdr:row>
          <xdr:rowOff>0</xdr:rowOff>
        </xdr:to>
        <xdr:sp macro="" textlink="">
          <xdr:nvSpPr>
            <xdr:cNvPr id="39938" name="Option Button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67</xdr:row>
          <xdr:rowOff>9525</xdr:rowOff>
        </xdr:from>
        <xdr:to>
          <xdr:col>15</xdr:col>
          <xdr:colOff>123825</xdr:colOff>
          <xdr:row>69</xdr:row>
          <xdr:rowOff>0</xdr:rowOff>
        </xdr:to>
        <xdr:sp macro="" textlink="">
          <xdr:nvSpPr>
            <xdr:cNvPr id="39939" name="Option Button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582B11B0-E4F4-4903-9771-96E606BE900F}"/>
            </a:ext>
          </a:extLst>
        </xdr:cNvPr>
        <xdr:cNvSpPr txBox="1"/>
      </xdr:nvSpPr>
      <xdr:spPr>
        <a:xfrm>
          <a:off x="7028815" y="5229225"/>
          <a:ext cx="788733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9525</xdr:rowOff>
        </xdr:from>
        <xdr:to>
          <xdr:col>5</xdr:col>
          <xdr:colOff>104775</xdr:colOff>
          <xdr:row>69</xdr:row>
          <xdr:rowOff>0</xdr:rowOff>
        </xdr:to>
        <xdr:sp macro="" textlink="">
          <xdr:nvSpPr>
            <xdr:cNvPr id="40961" name="Option Button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9525</xdr:rowOff>
        </xdr:from>
        <xdr:to>
          <xdr:col>11</xdr:col>
          <xdr:colOff>57150</xdr:colOff>
          <xdr:row>69</xdr:row>
          <xdr:rowOff>0</xdr:rowOff>
        </xdr:to>
        <xdr:sp macro="" textlink="">
          <xdr:nvSpPr>
            <xdr:cNvPr id="40962" name="Option Button 2" hidden="1">
              <a:extLst>
                <a:ext uri="{63B3BB69-23CF-44E3-9099-C40C66FF867C}">
                  <a14:compatExt spid="_x0000_s40962"/>
                </a:ext>
                <a:ext uri="{FF2B5EF4-FFF2-40B4-BE49-F238E27FC236}">
                  <a16:creationId xmlns:a16="http://schemas.microsoft.com/office/drawing/2014/main" id="{00000000-0008-0000-04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67</xdr:row>
          <xdr:rowOff>9525</xdr:rowOff>
        </xdr:from>
        <xdr:to>
          <xdr:col>15</xdr:col>
          <xdr:colOff>123825</xdr:colOff>
          <xdr:row>69</xdr:row>
          <xdr:rowOff>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C0FDD-0D3D-4A8B-9218-A7D7C5770BEC}">
  <sheetPr>
    <tabColor rgb="FF92D050"/>
  </sheetPr>
  <dimension ref="A1:FM92"/>
  <sheetViews>
    <sheetView tabSelected="1" view="pageBreakPreview" zoomScaleNormal="85" zoomScaleSheetLayoutView="100" workbookViewId="0">
      <selection sqref="A1:G2"/>
    </sheetView>
  </sheetViews>
  <sheetFormatPr defaultColWidth="1.75" defaultRowHeight="10.5" customHeight="1"/>
  <cols>
    <col min="1" max="52" width="1.75" customWidth="1"/>
    <col min="53" max="53" width="1.75" style="133"/>
    <col min="54" max="85" width="1.75" style="3"/>
  </cols>
  <sheetData>
    <row r="1" spans="1:137" ht="10.5" customHeight="1">
      <c r="A1" s="153" t="s">
        <v>143</v>
      </c>
      <c r="B1" s="153"/>
      <c r="C1" s="153"/>
      <c r="D1" s="153"/>
      <c r="E1" s="153"/>
      <c r="F1" s="153"/>
      <c r="G1" s="153"/>
      <c r="H1" s="155"/>
      <c r="I1" s="155"/>
      <c r="J1" s="155"/>
      <c r="K1" s="155"/>
      <c r="L1" s="155"/>
      <c r="M1" s="155"/>
      <c r="N1" s="155"/>
      <c r="O1" s="155"/>
      <c r="P1" s="155"/>
      <c r="Q1" s="155"/>
      <c r="R1" s="155"/>
      <c r="T1" s="157"/>
      <c r="U1" s="157"/>
      <c r="V1" s="157"/>
      <c r="W1" s="157"/>
      <c r="X1" s="157"/>
      <c r="Y1" s="157"/>
      <c r="Z1" s="157"/>
      <c r="AA1" s="157"/>
      <c r="AB1" s="157"/>
      <c r="AC1" s="157"/>
      <c r="AD1" s="157"/>
      <c r="AE1" s="157"/>
      <c r="AF1" s="157"/>
      <c r="AG1" s="157"/>
      <c r="AH1" s="157"/>
      <c r="BA1" s="139" t="s">
        <v>146</v>
      </c>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row>
    <row r="2" spans="1:137" ht="10.5" customHeight="1">
      <c r="A2" s="154"/>
      <c r="B2" s="154"/>
      <c r="C2" s="154"/>
      <c r="D2" s="154"/>
      <c r="E2" s="154"/>
      <c r="F2" s="154"/>
      <c r="G2" s="154"/>
      <c r="H2" s="156"/>
      <c r="I2" s="156"/>
      <c r="J2" s="156"/>
      <c r="K2" s="156"/>
      <c r="L2" s="156"/>
      <c r="M2" s="156"/>
      <c r="N2" s="156"/>
      <c r="O2" s="156"/>
      <c r="P2" s="156"/>
      <c r="Q2" s="156"/>
      <c r="R2" s="156"/>
      <c r="T2" s="157"/>
      <c r="U2" s="157"/>
      <c r="V2" s="157"/>
      <c r="W2" s="157"/>
      <c r="X2" s="157"/>
      <c r="Y2" s="157"/>
      <c r="Z2" s="157"/>
      <c r="AA2" s="157"/>
      <c r="AB2" s="157"/>
      <c r="AC2" s="157"/>
      <c r="AD2" s="157"/>
      <c r="AE2" s="157"/>
      <c r="AF2" s="157"/>
      <c r="AG2" s="157"/>
      <c r="AH2" s="157"/>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row>
    <row r="3" spans="1:137" ht="10.5" customHeight="1">
      <c r="T3" s="157"/>
      <c r="U3" s="157"/>
      <c r="V3" s="157"/>
      <c r="W3" s="157"/>
      <c r="X3" s="157"/>
      <c r="Y3" s="157"/>
      <c r="Z3" s="157"/>
      <c r="AA3" s="157"/>
      <c r="AB3" s="157"/>
      <c r="AC3" s="157"/>
      <c r="AD3" s="157"/>
      <c r="AE3" s="157"/>
      <c r="AF3" s="157"/>
      <c r="AG3" s="157"/>
      <c r="AH3" s="157"/>
      <c r="AI3" s="134"/>
      <c r="AJ3" s="134"/>
      <c r="AK3" s="134"/>
      <c r="AL3" s="134"/>
      <c r="AM3" s="134"/>
      <c r="AN3" s="79"/>
      <c r="AO3" s="79"/>
      <c r="AP3" s="79"/>
      <c r="AQ3" s="79"/>
      <c r="AR3" s="79"/>
      <c r="AS3" s="79"/>
      <c r="AT3" s="79"/>
      <c r="AU3" s="79"/>
      <c r="AV3" s="79"/>
      <c r="AW3" s="79"/>
      <c r="AX3" s="79"/>
      <c r="AY3" s="79"/>
      <c r="AZ3" s="79"/>
      <c r="BA3" s="135"/>
      <c r="BB3" s="135"/>
      <c r="BC3" s="135"/>
      <c r="BD3" s="135"/>
      <c r="BE3" s="135"/>
      <c r="BI3" s="141" t="s">
        <v>145</v>
      </c>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35"/>
      <c r="CY3" s="135"/>
      <c r="CZ3" s="135"/>
      <c r="DA3" s="135"/>
      <c r="DB3" s="135"/>
      <c r="DC3" s="135"/>
      <c r="DD3" s="135"/>
      <c r="DE3" s="135"/>
      <c r="DF3" s="135"/>
      <c r="DG3" s="135"/>
    </row>
    <row r="4" spans="1:137" ht="10.5" customHeight="1">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row>
    <row r="5" spans="1:137" ht="10.5" customHeight="1">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row>
    <row r="6" spans="1:137" ht="10.5" customHeight="1">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row>
    <row r="7" spans="1:137" ht="10.5" customHeight="1">
      <c r="A7" s="169" t="s">
        <v>9</v>
      </c>
      <c r="B7" s="169"/>
      <c r="C7" s="169"/>
      <c r="D7" s="169"/>
      <c r="E7" s="169"/>
      <c r="F7" s="169"/>
      <c r="G7" s="169"/>
      <c r="H7" s="169"/>
      <c r="I7" s="169"/>
      <c r="J7" s="169"/>
      <c r="K7" s="169"/>
      <c r="L7" s="169"/>
      <c r="M7" s="169"/>
      <c r="N7" s="169"/>
      <c r="O7" s="169"/>
      <c r="P7" s="169"/>
      <c r="Q7" s="169"/>
      <c r="R7" s="169"/>
      <c r="AA7" s="170" t="s">
        <v>20</v>
      </c>
      <c r="AB7" s="145"/>
      <c r="AC7" s="145"/>
      <c r="AD7" s="145"/>
      <c r="AE7" s="172"/>
      <c r="AF7" s="173"/>
      <c r="AG7" s="173"/>
      <c r="AH7" s="173"/>
      <c r="AI7" s="173"/>
      <c r="AJ7" s="173"/>
      <c r="AK7" s="174"/>
      <c r="AL7" s="144" t="s">
        <v>21</v>
      </c>
      <c r="AM7" s="145"/>
      <c r="AN7" s="145"/>
      <c r="AO7" s="145"/>
      <c r="AP7" s="147" t="s">
        <v>126</v>
      </c>
      <c r="AQ7" s="149"/>
      <c r="AR7" s="149"/>
      <c r="AS7" s="149"/>
      <c r="AT7" s="149"/>
      <c r="AU7" s="149"/>
      <c r="AV7" s="149"/>
      <c r="AW7" s="149"/>
      <c r="AX7" s="149"/>
      <c r="AY7" s="149"/>
      <c r="AZ7" s="150"/>
      <c r="BA7" s="158" t="s">
        <v>149</v>
      </c>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row>
    <row r="8" spans="1:137" ht="10.5" customHeight="1">
      <c r="A8" s="169"/>
      <c r="B8" s="169"/>
      <c r="C8" s="169"/>
      <c r="D8" s="169"/>
      <c r="E8" s="169"/>
      <c r="F8" s="169"/>
      <c r="G8" s="169"/>
      <c r="H8" s="169"/>
      <c r="I8" s="169"/>
      <c r="J8" s="169"/>
      <c r="K8" s="169"/>
      <c r="L8" s="169"/>
      <c r="M8" s="169"/>
      <c r="N8" s="169"/>
      <c r="O8" s="169"/>
      <c r="P8" s="169"/>
      <c r="Q8" s="169"/>
      <c r="R8" s="169"/>
      <c r="AA8" s="171"/>
      <c r="AB8" s="146"/>
      <c r="AC8" s="146"/>
      <c r="AD8" s="146"/>
      <c r="AE8" s="175"/>
      <c r="AF8" s="176"/>
      <c r="AG8" s="176"/>
      <c r="AH8" s="176"/>
      <c r="AI8" s="176"/>
      <c r="AJ8" s="176"/>
      <c r="AK8" s="177"/>
      <c r="AL8" s="146"/>
      <c r="AM8" s="146"/>
      <c r="AN8" s="146"/>
      <c r="AO8" s="146"/>
      <c r="AP8" s="148"/>
      <c r="AQ8" s="151"/>
      <c r="AR8" s="151"/>
      <c r="AS8" s="151"/>
      <c r="AT8" s="151"/>
      <c r="AU8" s="151"/>
      <c r="AV8" s="151"/>
      <c r="AW8" s="151"/>
      <c r="AX8" s="151"/>
      <c r="AY8" s="151"/>
      <c r="AZ8" s="152"/>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row>
    <row r="9" spans="1:137" ht="10.5" customHeight="1">
      <c r="A9" s="159" t="s">
        <v>2</v>
      </c>
      <c r="B9" s="159"/>
      <c r="C9" s="159"/>
      <c r="D9" s="159"/>
      <c r="E9" s="160"/>
      <c r="F9" s="160"/>
      <c r="G9" s="160"/>
      <c r="H9" s="160"/>
      <c r="I9" s="160"/>
      <c r="J9" s="160"/>
      <c r="K9" s="160"/>
      <c r="L9" s="160"/>
      <c r="M9" s="160"/>
      <c r="N9" s="160"/>
      <c r="O9" s="161" t="s">
        <v>10</v>
      </c>
      <c r="P9" s="161"/>
      <c r="Q9" s="1"/>
      <c r="AA9" s="162" t="s">
        <v>16</v>
      </c>
      <c r="AB9" s="163"/>
      <c r="AC9" s="163"/>
      <c r="AD9" s="163"/>
      <c r="AE9" s="147"/>
      <c r="AF9" s="164"/>
      <c r="AG9" s="164"/>
      <c r="AH9" s="164"/>
      <c r="AI9" s="164"/>
      <c r="AJ9" s="164"/>
      <c r="AK9" s="164"/>
      <c r="AL9" s="164"/>
      <c r="AM9" s="164"/>
      <c r="AN9" s="164"/>
      <c r="AO9" s="164"/>
      <c r="AP9" s="164"/>
      <c r="AQ9" s="164"/>
      <c r="AR9" s="164"/>
      <c r="AS9" s="164"/>
      <c r="AT9" s="164"/>
      <c r="AU9" s="164"/>
      <c r="AV9" s="164"/>
      <c r="AW9" s="164"/>
      <c r="AX9" s="164"/>
      <c r="AY9" s="164"/>
      <c r="AZ9" s="165"/>
      <c r="BA9" s="168" t="s">
        <v>131</v>
      </c>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c r="EF9" s="158"/>
      <c r="EG9" s="158"/>
    </row>
    <row r="10" spans="1:137" ht="10.5" customHeight="1">
      <c r="A10" s="159"/>
      <c r="B10" s="159"/>
      <c r="C10" s="159"/>
      <c r="D10" s="159"/>
      <c r="E10" s="160"/>
      <c r="F10" s="160"/>
      <c r="G10" s="160"/>
      <c r="H10" s="160"/>
      <c r="I10" s="160"/>
      <c r="J10" s="160"/>
      <c r="K10" s="160"/>
      <c r="L10" s="160"/>
      <c r="M10" s="160"/>
      <c r="N10" s="160"/>
      <c r="O10" s="161"/>
      <c r="P10" s="161"/>
      <c r="Q10" s="1"/>
      <c r="AA10" s="162"/>
      <c r="AB10" s="163"/>
      <c r="AC10" s="163"/>
      <c r="AD10" s="163"/>
      <c r="AE10" s="148"/>
      <c r="AF10" s="166"/>
      <c r="AG10" s="166"/>
      <c r="AH10" s="166"/>
      <c r="AI10" s="166"/>
      <c r="AJ10" s="166"/>
      <c r="AK10" s="166"/>
      <c r="AL10" s="166"/>
      <c r="AM10" s="166"/>
      <c r="AN10" s="166"/>
      <c r="AO10" s="166"/>
      <c r="AP10" s="166"/>
      <c r="AQ10" s="166"/>
      <c r="AR10" s="166"/>
      <c r="AS10" s="166"/>
      <c r="AT10" s="166"/>
      <c r="AU10" s="166"/>
      <c r="AV10" s="166"/>
      <c r="AW10" s="166"/>
      <c r="AX10" s="166"/>
      <c r="AY10" s="166"/>
      <c r="AZ10" s="167"/>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8"/>
      <c r="EG10" s="158"/>
    </row>
    <row r="11" spans="1:137" ht="10.5" customHeight="1">
      <c r="A11" s="178" t="s">
        <v>11</v>
      </c>
      <c r="B11" s="178"/>
      <c r="C11" s="178"/>
      <c r="D11" s="178"/>
      <c r="E11" s="179"/>
      <c r="F11" s="179"/>
      <c r="G11" s="179"/>
      <c r="H11" s="179"/>
      <c r="I11" s="179"/>
      <c r="J11" s="179"/>
      <c r="K11" s="179"/>
      <c r="L11" s="179"/>
      <c r="M11" s="179"/>
      <c r="N11" s="179"/>
      <c r="O11" s="179"/>
      <c r="P11" s="179"/>
      <c r="Q11" s="179"/>
      <c r="R11" s="179"/>
      <c r="S11" s="179"/>
      <c r="T11" s="179"/>
      <c r="U11" s="179"/>
      <c r="V11" s="179"/>
      <c r="W11" s="179"/>
      <c r="X11" s="179"/>
      <c r="Y11" s="179"/>
      <c r="AA11" s="162" t="s">
        <v>17</v>
      </c>
      <c r="AB11" s="163"/>
      <c r="AC11" s="163"/>
      <c r="AD11" s="163"/>
      <c r="AE11" s="147"/>
      <c r="AF11" s="164"/>
      <c r="AG11" s="164"/>
      <c r="AH11" s="164"/>
      <c r="AI11" s="164"/>
      <c r="AJ11" s="164"/>
      <c r="AK11" s="164"/>
      <c r="AL11" s="165"/>
      <c r="AM11" s="162" t="s">
        <v>19</v>
      </c>
      <c r="AN11" s="163"/>
      <c r="AO11" s="163"/>
      <c r="AP11" s="163"/>
      <c r="AQ11" s="147"/>
      <c r="AR11" s="164"/>
      <c r="AS11" s="164"/>
      <c r="AT11" s="164"/>
      <c r="AU11" s="164"/>
      <c r="AV11" s="164"/>
      <c r="AW11" s="164"/>
      <c r="AX11" s="164"/>
      <c r="AY11" s="164"/>
      <c r="AZ11" s="165"/>
      <c r="BA11" s="158" t="s">
        <v>27</v>
      </c>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row>
    <row r="12" spans="1:137" ht="10.5" customHeight="1">
      <c r="A12" s="178"/>
      <c r="B12" s="178"/>
      <c r="C12" s="178"/>
      <c r="D12" s="178"/>
      <c r="E12" s="179"/>
      <c r="F12" s="179"/>
      <c r="G12" s="179"/>
      <c r="H12" s="179"/>
      <c r="I12" s="179"/>
      <c r="J12" s="179"/>
      <c r="K12" s="179"/>
      <c r="L12" s="179"/>
      <c r="M12" s="179"/>
      <c r="N12" s="179"/>
      <c r="O12" s="179"/>
      <c r="P12" s="179"/>
      <c r="Q12" s="179"/>
      <c r="R12" s="179"/>
      <c r="S12" s="179"/>
      <c r="T12" s="179"/>
      <c r="U12" s="179"/>
      <c r="V12" s="179"/>
      <c r="W12" s="179"/>
      <c r="X12" s="179"/>
      <c r="Y12" s="179"/>
      <c r="AA12" s="162"/>
      <c r="AB12" s="163"/>
      <c r="AC12" s="163"/>
      <c r="AD12" s="163"/>
      <c r="AE12" s="148"/>
      <c r="AF12" s="166"/>
      <c r="AG12" s="166"/>
      <c r="AH12" s="166"/>
      <c r="AI12" s="166"/>
      <c r="AJ12" s="166"/>
      <c r="AK12" s="166"/>
      <c r="AL12" s="167"/>
      <c r="AM12" s="162"/>
      <c r="AN12" s="163"/>
      <c r="AO12" s="163"/>
      <c r="AP12" s="163"/>
      <c r="AQ12" s="148"/>
      <c r="AR12" s="166"/>
      <c r="AS12" s="166"/>
      <c r="AT12" s="166"/>
      <c r="AU12" s="166"/>
      <c r="AV12" s="166"/>
      <c r="AW12" s="166"/>
      <c r="AX12" s="166"/>
      <c r="AY12" s="166"/>
      <c r="AZ12" s="167"/>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row>
    <row r="13" spans="1:137" ht="10.5" customHeight="1">
      <c r="A13" s="178" t="s">
        <v>12</v>
      </c>
      <c r="B13" s="178"/>
      <c r="C13" s="178"/>
      <c r="D13" s="178"/>
      <c r="E13" s="180" t="s">
        <v>144</v>
      </c>
      <c r="F13" s="181"/>
      <c r="G13" s="182"/>
      <c r="H13" s="186"/>
      <c r="I13" s="187"/>
      <c r="J13" s="187"/>
      <c r="K13" s="187"/>
      <c r="L13" s="187"/>
      <c r="M13" s="187"/>
      <c r="N13" s="187"/>
      <c r="O13" s="187"/>
      <c r="P13" s="187"/>
      <c r="Q13" s="187"/>
      <c r="R13" s="187"/>
      <c r="S13" s="187"/>
      <c r="T13" s="187"/>
      <c r="U13" s="187"/>
      <c r="V13" s="187"/>
      <c r="W13" s="187"/>
      <c r="X13" s="187"/>
      <c r="Y13" s="188"/>
      <c r="AA13" s="192" t="s">
        <v>18</v>
      </c>
      <c r="AB13" s="193"/>
      <c r="AC13" s="193"/>
      <c r="AD13" s="194"/>
      <c r="AE13" s="147"/>
      <c r="AF13" s="164"/>
      <c r="AG13" s="164"/>
      <c r="AH13" s="164"/>
      <c r="AI13" s="164"/>
      <c r="AJ13" s="164"/>
      <c r="AK13" s="164"/>
      <c r="AL13" s="164"/>
      <c r="AM13" s="164"/>
      <c r="AN13" s="164"/>
      <c r="AO13" s="164"/>
      <c r="AP13" s="164"/>
      <c r="AQ13" s="164"/>
      <c r="AR13" s="164"/>
      <c r="AS13" s="164"/>
      <c r="AT13" s="164"/>
      <c r="AU13" s="164"/>
      <c r="AV13" s="164"/>
      <c r="AW13" s="164"/>
      <c r="AX13" s="164"/>
      <c r="AY13" s="164"/>
      <c r="AZ13" s="165"/>
      <c r="BA13" s="204" t="s">
        <v>148</v>
      </c>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row>
    <row r="14" spans="1:137" ht="10.5" customHeight="1">
      <c r="A14" s="178"/>
      <c r="B14" s="178"/>
      <c r="C14" s="178"/>
      <c r="D14" s="178"/>
      <c r="E14" s="183"/>
      <c r="F14" s="184"/>
      <c r="G14" s="185"/>
      <c r="H14" s="189"/>
      <c r="I14" s="190"/>
      <c r="J14" s="190"/>
      <c r="K14" s="190"/>
      <c r="L14" s="190"/>
      <c r="M14" s="190"/>
      <c r="N14" s="190"/>
      <c r="O14" s="190"/>
      <c r="P14" s="190"/>
      <c r="Q14" s="190"/>
      <c r="R14" s="190"/>
      <c r="S14" s="190"/>
      <c r="T14" s="190"/>
      <c r="U14" s="190"/>
      <c r="V14" s="190"/>
      <c r="W14" s="190"/>
      <c r="X14" s="190"/>
      <c r="Y14" s="191"/>
      <c r="AA14" s="195"/>
      <c r="AB14" s="196"/>
      <c r="AC14" s="196"/>
      <c r="AD14" s="197"/>
      <c r="AE14" s="201"/>
      <c r="AF14" s="202"/>
      <c r="AG14" s="202"/>
      <c r="AH14" s="202"/>
      <c r="AI14" s="202"/>
      <c r="AJ14" s="202"/>
      <c r="AK14" s="202"/>
      <c r="AL14" s="202"/>
      <c r="AM14" s="202"/>
      <c r="AN14" s="202"/>
      <c r="AO14" s="202"/>
      <c r="AP14" s="202"/>
      <c r="AQ14" s="202"/>
      <c r="AR14" s="202"/>
      <c r="AS14" s="202"/>
      <c r="AT14" s="202"/>
      <c r="AU14" s="202"/>
      <c r="AV14" s="202"/>
      <c r="AW14" s="202"/>
      <c r="AX14" s="202"/>
      <c r="AY14" s="202"/>
      <c r="AZ14" s="203"/>
      <c r="BA14" s="204"/>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row>
    <row r="15" spans="1:137" ht="10.5" customHeight="1">
      <c r="A15" s="178" t="s">
        <v>13</v>
      </c>
      <c r="B15" s="178"/>
      <c r="C15" s="178"/>
      <c r="D15" s="178"/>
      <c r="E15" s="205"/>
      <c r="F15" s="206"/>
      <c r="G15" s="206"/>
      <c r="H15" s="206"/>
      <c r="I15" s="206"/>
      <c r="J15" s="206"/>
      <c r="K15" s="206"/>
      <c r="L15" s="206"/>
      <c r="M15" s="206"/>
      <c r="N15" s="206"/>
      <c r="O15" s="206"/>
      <c r="P15" s="206"/>
      <c r="Q15" s="206"/>
      <c r="R15" s="206"/>
      <c r="S15" s="206"/>
      <c r="T15" s="206"/>
      <c r="U15" s="206"/>
      <c r="V15" s="206"/>
      <c r="W15" s="206"/>
      <c r="X15" s="206"/>
      <c r="Y15" s="206"/>
      <c r="AA15" s="195"/>
      <c r="AB15" s="196"/>
      <c r="AC15" s="196"/>
      <c r="AD15" s="197"/>
      <c r="AE15" s="201"/>
      <c r="AF15" s="202"/>
      <c r="AG15" s="202"/>
      <c r="AH15" s="202"/>
      <c r="AI15" s="202"/>
      <c r="AJ15" s="202"/>
      <c r="AK15" s="202"/>
      <c r="AL15" s="202"/>
      <c r="AM15" s="202"/>
      <c r="AN15" s="202"/>
      <c r="AO15" s="202"/>
      <c r="AP15" s="202"/>
      <c r="AQ15" s="202"/>
      <c r="AR15" s="202"/>
      <c r="AS15" s="202"/>
      <c r="AT15" s="202"/>
      <c r="AU15" s="202"/>
      <c r="AV15" s="202"/>
      <c r="AW15" s="202"/>
      <c r="AX15" s="202"/>
      <c r="AY15" s="202"/>
      <c r="AZ15" s="203"/>
      <c r="BH15" s="207" t="s">
        <v>150</v>
      </c>
      <c r="BI15" s="207"/>
      <c r="BJ15" s="207"/>
      <c r="BK15" s="207"/>
      <c r="BL15" s="207"/>
      <c r="BM15" s="207"/>
      <c r="BN15" s="207"/>
      <c r="BO15" s="207"/>
      <c r="BP15" s="207"/>
      <c r="BQ15" s="207"/>
      <c r="BR15" s="207"/>
      <c r="BS15" s="207"/>
      <c r="BT15" s="207"/>
      <c r="BU15" s="207"/>
      <c r="BV15" s="207"/>
      <c r="BW15" s="207"/>
      <c r="BX15" s="207"/>
      <c r="BY15" s="207"/>
      <c r="BZ15" s="207"/>
      <c r="CA15" s="207"/>
      <c r="CB15" s="207"/>
      <c r="CC15" s="207"/>
      <c r="CD15" s="207"/>
      <c r="CE15" s="207"/>
      <c r="CF15" s="207"/>
      <c r="CG15" s="207"/>
      <c r="CH15" s="207"/>
      <c r="CI15" s="207"/>
      <c r="CJ15" s="207"/>
      <c r="CK15" s="207"/>
      <c r="CL15" s="207"/>
      <c r="CM15" s="207"/>
      <c r="CN15" s="207"/>
      <c r="CO15" s="207"/>
      <c r="CP15" s="207"/>
      <c r="CQ15" s="207"/>
      <c r="CR15" s="207"/>
      <c r="CS15" s="207"/>
      <c r="CT15" s="207"/>
      <c r="CU15" s="207"/>
      <c r="CV15" s="207"/>
      <c r="CW15" s="207"/>
      <c r="CX15" s="207"/>
      <c r="CY15" s="207"/>
      <c r="CZ15" s="207"/>
      <c r="DA15" s="207"/>
    </row>
    <row r="16" spans="1:137" ht="10.5" customHeight="1">
      <c r="A16" s="178"/>
      <c r="B16" s="178"/>
      <c r="C16" s="178"/>
      <c r="D16" s="178"/>
      <c r="E16" s="206"/>
      <c r="F16" s="206"/>
      <c r="G16" s="206"/>
      <c r="H16" s="206"/>
      <c r="I16" s="206"/>
      <c r="J16" s="206"/>
      <c r="K16" s="206"/>
      <c r="L16" s="206"/>
      <c r="M16" s="206"/>
      <c r="N16" s="206"/>
      <c r="O16" s="206"/>
      <c r="P16" s="206"/>
      <c r="Q16" s="206"/>
      <c r="R16" s="206"/>
      <c r="S16" s="206"/>
      <c r="T16" s="206"/>
      <c r="U16" s="206"/>
      <c r="V16" s="206"/>
      <c r="W16" s="206"/>
      <c r="X16" s="206"/>
      <c r="Y16" s="206"/>
      <c r="AA16" s="198"/>
      <c r="AB16" s="199"/>
      <c r="AC16" s="199"/>
      <c r="AD16" s="200"/>
      <c r="AE16" s="148"/>
      <c r="AF16" s="166"/>
      <c r="AG16" s="166"/>
      <c r="AH16" s="166"/>
      <c r="AI16" s="166"/>
      <c r="AJ16" s="166"/>
      <c r="AK16" s="166"/>
      <c r="AL16" s="166"/>
      <c r="AM16" s="166"/>
      <c r="AN16" s="166"/>
      <c r="AO16" s="166"/>
      <c r="AP16" s="166"/>
      <c r="AQ16" s="166"/>
      <c r="AR16" s="166"/>
      <c r="AS16" s="166"/>
      <c r="AT16" s="166"/>
      <c r="AU16" s="166"/>
      <c r="AV16" s="166"/>
      <c r="AW16" s="166"/>
      <c r="AX16" s="166"/>
      <c r="AY16" s="166"/>
      <c r="AZ16" s="167"/>
      <c r="BH16" s="207"/>
      <c r="BI16" s="207"/>
      <c r="BJ16" s="207"/>
      <c r="BK16" s="207"/>
      <c r="BL16" s="207"/>
      <c r="BM16" s="207"/>
      <c r="BN16" s="207"/>
      <c r="BO16" s="207"/>
      <c r="BP16" s="207"/>
      <c r="BQ16" s="207"/>
      <c r="BR16" s="207"/>
      <c r="BS16" s="207"/>
      <c r="BT16" s="207"/>
      <c r="BU16" s="207"/>
      <c r="BV16" s="207"/>
      <c r="BW16" s="207"/>
      <c r="BX16" s="207"/>
      <c r="BY16" s="207"/>
      <c r="BZ16" s="207"/>
      <c r="CA16" s="207"/>
      <c r="CB16" s="207"/>
      <c r="CC16" s="207"/>
      <c r="CD16" s="207"/>
      <c r="CE16" s="207"/>
      <c r="CF16" s="207"/>
      <c r="CG16" s="207"/>
      <c r="CH16" s="207"/>
      <c r="CI16" s="207"/>
      <c r="CJ16" s="207"/>
      <c r="CK16" s="207"/>
      <c r="CL16" s="207"/>
      <c r="CM16" s="207"/>
      <c r="CN16" s="207"/>
      <c r="CO16" s="207"/>
      <c r="CP16" s="207"/>
      <c r="CQ16" s="207"/>
      <c r="CR16" s="207"/>
      <c r="CS16" s="207"/>
      <c r="CT16" s="207"/>
      <c r="CU16" s="207"/>
      <c r="CV16" s="207"/>
      <c r="CW16" s="207"/>
      <c r="CX16" s="207"/>
      <c r="CY16" s="207"/>
      <c r="CZ16" s="207"/>
      <c r="DA16" s="207"/>
    </row>
    <row r="17" spans="1:128" ht="10.5" customHeight="1">
      <c r="A17" s="178"/>
      <c r="B17" s="178"/>
      <c r="C17" s="178"/>
      <c r="D17" s="178"/>
      <c r="E17" s="206"/>
      <c r="F17" s="206"/>
      <c r="G17" s="206"/>
      <c r="H17" s="206"/>
      <c r="I17" s="206"/>
      <c r="J17" s="206"/>
      <c r="K17" s="206"/>
      <c r="L17" s="206"/>
      <c r="M17" s="206"/>
      <c r="N17" s="206"/>
      <c r="O17" s="206"/>
      <c r="P17" s="206"/>
      <c r="Q17" s="206"/>
      <c r="R17" s="206"/>
      <c r="S17" s="206"/>
      <c r="T17" s="206"/>
      <c r="U17" s="206"/>
      <c r="V17" s="206"/>
      <c r="W17" s="206"/>
      <c r="X17" s="206"/>
      <c r="Y17" s="206"/>
      <c r="AA17" s="162" t="s">
        <v>2</v>
      </c>
      <c r="AB17" s="163"/>
      <c r="AC17" s="163"/>
      <c r="AD17" s="163"/>
      <c r="AE17" s="147"/>
      <c r="AF17" s="164"/>
      <c r="AG17" s="164"/>
      <c r="AH17" s="164"/>
      <c r="AI17" s="164"/>
      <c r="AJ17" s="164"/>
      <c r="AK17" s="164"/>
      <c r="AL17" s="164"/>
      <c r="AM17" s="164"/>
      <c r="AN17" s="164"/>
      <c r="AO17" s="164"/>
      <c r="AP17" s="164"/>
      <c r="AQ17" s="164"/>
      <c r="AR17" s="164"/>
      <c r="AS17" s="164"/>
      <c r="AT17" s="164"/>
      <c r="AU17" s="164"/>
      <c r="AV17" s="164"/>
      <c r="AW17" s="164"/>
      <c r="AX17" s="164"/>
      <c r="AY17" s="164"/>
      <c r="AZ17" s="165"/>
      <c r="BA17" s="204" t="s">
        <v>28</v>
      </c>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row>
    <row r="18" spans="1:128" ht="10.5" customHeight="1">
      <c r="A18" s="178"/>
      <c r="B18" s="178"/>
      <c r="C18" s="178"/>
      <c r="D18" s="178"/>
      <c r="E18" s="206"/>
      <c r="F18" s="206"/>
      <c r="G18" s="206"/>
      <c r="H18" s="206"/>
      <c r="I18" s="206"/>
      <c r="J18" s="206"/>
      <c r="K18" s="206"/>
      <c r="L18" s="206"/>
      <c r="M18" s="206"/>
      <c r="N18" s="206"/>
      <c r="O18" s="206"/>
      <c r="P18" s="206"/>
      <c r="Q18" s="206"/>
      <c r="R18" s="206"/>
      <c r="S18" s="206"/>
      <c r="T18" s="206"/>
      <c r="U18" s="206"/>
      <c r="V18" s="206"/>
      <c r="W18" s="206"/>
      <c r="X18" s="206"/>
      <c r="Y18" s="206"/>
      <c r="AA18" s="162"/>
      <c r="AB18" s="163"/>
      <c r="AC18" s="163"/>
      <c r="AD18" s="163"/>
      <c r="AE18" s="148"/>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04"/>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row>
    <row r="19" spans="1:128" ht="10.5" customHeight="1" thickBot="1">
      <c r="A19" s="2"/>
      <c r="B19" s="2"/>
      <c r="C19" s="2"/>
      <c r="D19" s="2"/>
      <c r="AA19" s="208" t="s">
        <v>127</v>
      </c>
      <c r="AB19" s="193"/>
      <c r="AC19" s="193"/>
      <c r="AD19" s="194"/>
      <c r="AE19" s="147"/>
      <c r="AF19" s="164"/>
      <c r="AG19" s="164"/>
      <c r="AH19" s="164"/>
      <c r="AI19" s="164"/>
      <c r="AJ19" s="164"/>
      <c r="AK19" s="164"/>
      <c r="AL19" s="164"/>
      <c r="AM19" s="165"/>
      <c r="AN19" s="208" t="s">
        <v>128</v>
      </c>
      <c r="AO19" s="193"/>
      <c r="AP19" s="193"/>
      <c r="AQ19" s="194"/>
      <c r="AR19" s="147"/>
      <c r="AS19" s="164"/>
      <c r="AT19" s="164"/>
      <c r="AU19" s="164"/>
      <c r="AV19" s="164"/>
      <c r="AW19" s="164"/>
      <c r="AX19" s="164"/>
      <c r="AY19" s="164"/>
      <c r="AZ19" s="165"/>
      <c r="BA19" s="209" t="s">
        <v>120</v>
      </c>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c r="CB19" s="209"/>
      <c r="CC19" s="209"/>
      <c r="CD19" s="209"/>
      <c r="CE19" s="209"/>
      <c r="CF19" s="209"/>
      <c r="CG19" s="209"/>
      <c r="CH19" s="209"/>
      <c r="CI19" s="209"/>
      <c r="CJ19" s="209"/>
      <c r="CK19" s="209"/>
      <c r="CL19" s="209"/>
      <c r="CM19" s="209"/>
      <c r="CN19" s="209"/>
      <c r="CO19" s="209"/>
      <c r="CP19" s="209"/>
      <c r="CQ19" s="209"/>
      <c r="CR19" s="209"/>
      <c r="CS19" s="209"/>
      <c r="CT19" s="209"/>
      <c r="CU19" s="209"/>
      <c r="CV19" s="209"/>
      <c r="CW19" s="209"/>
    </row>
    <row r="20" spans="1:128" ht="10.5" customHeight="1">
      <c r="A20" s="210" t="s">
        <v>14</v>
      </c>
      <c r="B20" s="211"/>
      <c r="C20" s="211"/>
      <c r="D20" s="211"/>
      <c r="E20" s="211"/>
      <c r="F20" s="211"/>
      <c r="G20" s="211"/>
      <c r="H20" s="211"/>
      <c r="I20" s="211"/>
      <c r="J20" s="211"/>
      <c r="K20" s="215">
        <f>AL76</f>
        <v>0</v>
      </c>
      <c r="L20" s="216"/>
      <c r="M20" s="216"/>
      <c r="N20" s="216"/>
      <c r="O20" s="216"/>
      <c r="P20" s="216"/>
      <c r="Q20" s="216"/>
      <c r="R20" s="216"/>
      <c r="S20" s="216"/>
      <c r="T20" s="216"/>
      <c r="U20" s="216"/>
      <c r="V20" s="216"/>
      <c r="W20" s="216"/>
      <c r="X20" s="221" t="s">
        <v>15</v>
      </c>
      <c r="Y20" s="222"/>
      <c r="AA20" s="198"/>
      <c r="AB20" s="199"/>
      <c r="AC20" s="199"/>
      <c r="AD20" s="200"/>
      <c r="AE20" s="148"/>
      <c r="AF20" s="166"/>
      <c r="AG20" s="166"/>
      <c r="AH20" s="166"/>
      <c r="AI20" s="166"/>
      <c r="AJ20" s="166"/>
      <c r="AK20" s="166"/>
      <c r="AL20" s="166"/>
      <c r="AM20" s="167"/>
      <c r="AN20" s="198"/>
      <c r="AO20" s="199"/>
      <c r="AP20" s="199"/>
      <c r="AQ20" s="200"/>
      <c r="AR20" s="148"/>
      <c r="AS20" s="166"/>
      <c r="AT20" s="166"/>
      <c r="AU20" s="166"/>
      <c r="AV20" s="166"/>
      <c r="AW20" s="166"/>
      <c r="AX20" s="166"/>
      <c r="AY20" s="166"/>
      <c r="AZ20" s="167"/>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09"/>
      <c r="CP20" s="209"/>
      <c r="CQ20" s="209"/>
      <c r="CR20" s="209"/>
      <c r="CS20" s="209"/>
      <c r="CT20" s="209"/>
      <c r="CU20" s="209"/>
      <c r="CV20" s="209"/>
      <c r="CW20" s="209"/>
    </row>
    <row r="21" spans="1:128" ht="10.5" customHeight="1">
      <c r="A21" s="212"/>
      <c r="B21" s="159"/>
      <c r="C21" s="159"/>
      <c r="D21" s="159"/>
      <c r="E21" s="159"/>
      <c r="F21" s="159"/>
      <c r="G21" s="159"/>
      <c r="H21" s="159"/>
      <c r="I21" s="159"/>
      <c r="J21" s="159"/>
      <c r="K21" s="217"/>
      <c r="L21" s="218"/>
      <c r="M21" s="218"/>
      <c r="N21" s="218"/>
      <c r="O21" s="218"/>
      <c r="P21" s="218"/>
      <c r="Q21" s="218"/>
      <c r="R21" s="218"/>
      <c r="S21" s="218"/>
      <c r="T21" s="218"/>
      <c r="U21" s="218"/>
      <c r="V21" s="218"/>
      <c r="W21" s="218"/>
      <c r="X21" s="153"/>
      <c r="Y21" s="223"/>
      <c r="AA21" s="192" t="s">
        <v>129</v>
      </c>
      <c r="AB21" s="193"/>
      <c r="AC21" s="193"/>
      <c r="AD21" s="194"/>
      <c r="AE21" s="226"/>
      <c r="AF21" s="227"/>
      <c r="AG21" s="227"/>
      <c r="AH21" s="227"/>
      <c r="AI21" s="228"/>
      <c r="AJ21" s="192" t="s">
        <v>130</v>
      </c>
      <c r="AK21" s="193"/>
      <c r="AL21" s="193"/>
      <c r="AM21" s="194"/>
      <c r="AN21" s="232"/>
      <c r="AO21" s="233"/>
      <c r="AP21" s="233"/>
      <c r="AQ21" s="233"/>
      <c r="AR21" s="233"/>
      <c r="AS21" s="233"/>
      <c r="AT21" s="233"/>
      <c r="AU21" s="233"/>
      <c r="AV21" s="233"/>
      <c r="AW21" s="233"/>
      <c r="AX21" s="233"/>
      <c r="AY21" s="233"/>
      <c r="AZ21" s="234"/>
      <c r="BA21" s="158" t="s">
        <v>29</v>
      </c>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row>
    <row r="22" spans="1:128" ht="10.5" customHeight="1">
      <c r="A22" s="212"/>
      <c r="B22" s="159"/>
      <c r="C22" s="159"/>
      <c r="D22" s="159"/>
      <c r="E22" s="159"/>
      <c r="F22" s="159"/>
      <c r="G22" s="159"/>
      <c r="H22" s="159"/>
      <c r="I22" s="159"/>
      <c r="J22" s="159"/>
      <c r="K22" s="217"/>
      <c r="L22" s="218"/>
      <c r="M22" s="218"/>
      <c r="N22" s="218"/>
      <c r="O22" s="218"/>
      <c r="P22" s="218"/>
      <c r="Q22" s="218"/>
      <c r="R22" s="218"/>
      <c r="S22" s="218"/>
      <c r="T22" s="218"/>
      <c r="U22" s="218"/>
      <c r="V22" s="218"/>
      <c r="W22" s="218"/>
      <c r="X22" s="153"/>
      <c r="Y22" s="223"/>
      <c r="AA22" s="198"/>
      <c r="AB22" s="199"/>
      <c r="AC22" s="199"/>
      <c r="AD22" s="200"/>
      <c r="AE22" s="229"/>
      <c r="AF22" s="230"/>
      <c r="AG22" s="230"/>
      <c r="AH22" s="230"/>
      <c r="AI22" s="231"/>
      <c r="AJ22" s="198"/>
      <c r="AK22" s="199"/>
      <c r="AL22" s="199"/>
      <c r="AM22" s="200"/>
      <c r="AN22" s="235"/>
      <c r="AO22" s="236"/>
      <c r="AP22" s="236"/>
      <c r="AQ22" s="236"/>
      <c r="AR22" s="236"/>
      <c r="AS22" s="236"/>
      <c r="AT22" s="236"/>
      <c r="AU22" s="236"/>
      <c r="AV22" s="236"/>
      <c r="AW22" s="236"/>
      <c r="AX22" s="236"/>
      <c r="AY22" s="236"/>
      <c r="AZ22" s="237"/>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row>
    <row r="23" spans="1:128" ht="10.5" customHeight="1">
      <c r="A23" s="212"/>
      <c r="B23" s="159"/>
      <c r="C23" s="159"/>
      <c r="D23" s="159"/>
      <c r="E23" s="159"/>
      <c r="F23" s="159"/>
      <c r="G23" s="159"/>
      <c r="H23" s="159"/>
      <c r="I23" s="159"/>
      <c r="J23" s="159"/>
      <c r="K23" s="217"/>
      <c r="L23" s="218"/>
      <c r="M23" s="218"/>
      <c r="N23" s="218"/>
      <c r="O23" s="218"/>
      <c r="P23" s="218"/>
      <c r="Q23" s="218"/>
      <c r="R23" s="218"/>
      <c r="S23" s="218"/>
      <c r="T23" s="218"/>
      <c r="U23" s="218"/>
      <c r="V23" s="218"/>
      <c r="W23" s="218"/>
      <c r="X23" s="153"/>
      <c r="Y23" s="223"/>
      <c r="AA23" s="192" t="s">
        <v>22</v>
      </c>
      <c r="AB23" s="193"/>
      <c r="AC23" s="193"/>
      <c r="AD23" s="194"/>
      <c r="AE23" s="147"/>
      <c r="AF23" s="164"/>
      <c r="AG23" s="164"/>
      <c r="AH23" s="164"/>
      <c r="AI23" s="164"/>
      <c r="AJ23" s="164"/>
      <c r="AK23" s="164"/>
      <c r="AL23" s="164"/>
      <c r="AM23" s="165"/>
      <c r="AN23" s="238" t="s">
        <v>23</v>
      </c>
      <c r="AO23" s="239"/>
      <c r="AP23" s="239"/>
      <c r="AQ23" s="240"/>
      <c r="AR23" s="147"/>
      <c r="AS23" s="164"/>
      <c r="AT23" s="164"/>
      <c r="AU23" s="164"/>
      <c r="AV23" s="164"/>
      <c r="AW23" s="164"/>
      <c r="AX23" s="164"/>
      <c r="AY23" s="164"/>
      <c r="AZ23" s="165"/>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row>
    <row r="24" spans="1:128" ht="10.5" customHeight="1" thickBot="1">
      <c r="A24" s="213"/>
      <c r="B24" s="214"/>
      <c r="C24" s="214"/>
      <c r="D24" s="214"/>
      <c r="E24" s="214"/>
      <c r="F24" s="214"/>
      <c r="G24" s="214"/>
      <c r="H24" s="214"/>
      <c r="I24" s="214"/>
      <c r="J24" s="214"/>
      <c r="K24" s="219"/>
      <c r="L24" s="220"/>
      <c r="M24" s="220"/>
      <c r="N24" s="220"/>
      <c r="O24" s="220"/>
      <c r="P24" s="220"/>
      <c r="Q24" s="220"/>
      <c r="R24" s="220"/>
      <c r="S24" s="220"/>
      <c r="T24" s="220"/>
      <c r="U24" s="220"/>
      <c r="V24" s="220"/>
      <c r="W24" s="220"/>
      <c r="X24" s="224"/>
      <c r="Y24" s="225"/>
      <c r="AA24" s="198"/>
      <c r="AB24" s="199"/>
      <c r="AC24" s="199"/>
      <c r="AD24" s="200"/>
      <c r="AE24" s="148"/>
      <c r="AF24" s="166"/>
      <c r="AG24" s="166"/>
      <c r="AH24" s="166"/>
      <c r="AI24" s="166"/>
      <c r="AJ24" s="166"/>
      <c r="AK24" s="166"/>
      <c r="AL24" s="166"/>
      <c r="AM24" s="167"/>
      <c r="AN24" s="241"/>
      <c r="AO24" s="242"/>
      <c r="AP24" s="242"/>
      <c r="AQ24" s="243"/>
      <c r="AR24" s="148"/>
      <c r="AS24" s="166"/>
      <c r="AT24" s="166"/>
      <c r="AU24" s="166"/>
      <c r="AV24" s="166"/>
      <c r="AW24" s="166"/>
      <c r="AX24" s="166"/>
      <c r="AY24" s="166"/>
      <c r="AZ24" s="167"/>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row>
    <row r="25" spans="1:128" ht="10.5" customHeight="1" thickBot="1"/>
    <row r="26" spans="1:128" ht="10.5" customHeight="1">
      <c r="A26" s="245" t="s">
        <v>3</v>
      </c>
      <c r="B26" s="246"/>
      <c r="C26" s="247"/>
      <c r="D26" s="254" t="s">
        <v>41</v>
      </c>
      <c r="E26" s="255"/>
      <c r="F26" s="260" t="s">
        <v>40</v>
      </c>
      <c r="G26" s="261"/>
      <c r="H26" s="261"/>
      <c r="I26" s="261"/>
      <c r="J26" s="261"/>
      <c r="K26" s="261"/>
      <c r="L26" s="261"/>
      <c r="M26" s="261"/>
      <c r="N26" s="261"/>
      <c r="O26" s="261"/>
      <c r="P26" s="262"/>
      <c r="Q26" s="269" t="s">
        <v>24</v>
      </c>
      <c r="R26" s="246"/>
      <c r="S26" s="246"/>
      <c r="T26" s="246"/>
      <c r="U26" s="246"/>
      <c r="V26" s="246"/>
      <c r="W26" s="246"/>
      <c r="X26" s="246"/>
      <c r="Y26" s="247"/>
      <c r="Z26" s="272" t="s">
        <v>4</v>
      </c>
      <c r="AA26" s="246"/>
      <c r="AB26" s="246"/>
      <c r="AC26" s="246"/>
      <c r="AD26" s="246"/>
      <c r="AE26" s="246"/>
      <c r="AF26" s="246"/>
      <c r="AG26" s="246"/>
      <c r="AH26" s="246"/>
      <c r="AI26" s="246"/>
      <c r="AJ26" s="246"/>
      <c r="AK26" s="273"/>
      <c r="AL26" s="275" t="s">
        <v>6</v>
      </c>
      <c r="AM26" s="246"/>
      <c r="AN26" s="246"/>
      <c r="AO26" s="246"/>
      <c r="AP26" s="246"/>
      <c r="AQ26" s="246"/>
      <c r="AR26" s="246"/>
      <c r="AS26" s="246"/>
      <c r="AT26" s="246"/>
      <c r="AU26" s="246"/>
      <c r="AV26" s="246"/>
      <c r="AW26" s="247"/>
      <c r="AX26" s="276" t="s">
        <v>7</v>
      </c>
      <c r="AY26" s="246"/>
      <c r="AZ26" s="273"/>
      <c r="BA26" s="158" t="s">
        <v>121</v>
      </c>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3"/>
      <c r="DI26" s="3"/>
      <c r="DJ26" s="3"/>
      <c r="DK26" s="3"/>
      <c r="DL26" s="3"/>
      <c r="DM26" s="3"/>
      <c r="DN26" s="3"/>
      <c r="DO26" s="3"/>
      <c r="DP26" s="3"/>
      <c r="DQ26" s="3"/>
      <c r="DR26" s="3"/>
      <c r="DS26" s="3"/>
    </row>
    <row r="27" spans="1:128" ht="10.5" customHeight="1">
      <c r="A27" s="248"/>
      <c r="B27" s="249"/>
      <c r="C27" s="250"/>
      <c r="D27" s="256"/>
      <c r="E27" s="257"/>
      <c r="F27" s="263"/>
      <c r="G27" s="264"/>
      <c r="H27" s="264"/>
      <c r="I27" s="264"/>
      <c r="J27" s="264"/>
      <c r="K27" s="264"/>
      <c r="L27" s="264"/>
      <c r="M27" s="264"/>
      <c r="N27" s="264"/>
      <c r="O27" s="264"/>
      <c r="P27" s="265"/>
      <c r="Q27" s="270"/>
      <c r="R27" s="249"/>
      <c r="S27" s="249"/>
      <c r="T27" s="249"/>
      <c r="U27" s="249"/>
      <c r="V27" s="249"/>
      <c r="W27" s="249"/>
      <c r="X27" s="249"/>
      <c r="Y27" s="250"/>
      <c r="Z27" s="248"/>
      <c r="AA27" s="249"/>
      <c r="AB27" s="249"/>
      <c r="AC27" s="249"/>
      <c r="AD27" s="249"/>
      <c r="AE27" s="249"/>
      <c r="AF27" s="249"/>
      <c r="AG27" s="249"/>
      <c r="AH27" s="249"/>
      <c r="AI27" s="249"/>
      <c r="AJ27" s="249"/>
      <c r="AK27" s="274"/>
      <c r="AL27" s="270"/>
      <c r="AM27" s="249"/>
      <c r="AN27" s="249"/>
      <c r="AO27" s="249"/>
      <c r="AP27" s="249"/>
      <c r="AQ27" s="249"/>
      <c r="AR27" s="249"/>
      <c r="AS27" s="249"/>
      <c r="AT27" s="249"/>
      <c r="AU27" s="249"/>
      <c r="AV27" s="249"/>
      <c r="AW27" s="250"/>
      <c r="AX27" s="248"/>
      <c r="AY27" s="249"/>
      <c r="AZ27" s="274"/>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3"/>
      <c r="DI27" s="3"/>
      <c r="DJ27" s="3"/>
      <c r="DK27" s="3"/>
      <c r="DL27" s="3"/>
      <c r="DM27" s="3"/>
      <c r="DN27" s="3"/>
      <c r="DO27" s="3"/>
      <c r="DP27" s="3"/>
      <c r="DQ27" s="3"/>
      <c r="DR27" s="3"/>
      <c r="DS27" s="3"/>
    </row>
    <row r="28" spans="1:128" ht="10.5" customHeight="1">
      <c r="A28" s="248"/>
      <c r="B28" s="249"/>
      <c r="C28" s="250"/>
      <c r="D28" s="256"/>
      <c r="E28" s="257"/>
      <c r="F28" s="263"/>
      <c r="G28" s="264"/>
      <c r="H28" s="264"/>
      <c r="I28" s="264"/>
      <c r="J28" s="264"/>
      <c r="K28" s="264"/>
      <c r="L28" s="264"/>
      <c r="M28" s="264"/>
      <c r="N28" s="264"/>
      <c r="O28" s="264"/>
      <c r="P28" s="265"/>
      <c r="Q28" s="270"/>
      <c r="R28" s="249"/>
      <c r="S28" s="249"/>
      <c r="T28" s="249"/>
      <c r="U28" s="249"/>
      <c r="V28" s="249"/>
      <c r="W28" s="249"/>
      <c r="X28" s="249"/>
      <c r="Y28" s="250"/>
      <c r="Z28" s="248" t="s">
        <v>5</v>
      </c>
      <c r="AA28" s="249"/>
      <c r="AB28" s="249"/>
      <c r="AC28" s="249" t="s">
        <v>25</v>
      </c>
      <c r="AD28" s="249"/>
      <c r="AE28" s="249"/>
      <c r="AF28" s="249"/>
      <c r="AG28" s="249"/>
      <c r="AH28" s="249"/>
      <c r="AI28" s="249"/>
      <c r="AJ28" s="249"/>
      <c r="AK28" s="274"/>
      <c r="AL28" s="270" t="s">
        <v>5</v>
      </c>
      <c r="AM28" s="249"/>
      <c r="AN28" s="249"/>
      <c r="AO28" s="249" t="s">
        <v>25</v>
      </c>
      <c r="AP28" s="249"/>
      <c r="AQ28" s="249"/>
      <c r="AR28" s="249"/>
      <c r="AS28" s="249"/>
      <c r="AT28" s="249"/>
      <c r="AU28" s="249"/>
      <c r="AV28" s="249"/>
      <c r="AW28" s="274"/>
      <c r="AX28" s="248"/>
      <c r="AY28" s="249"/>
      <c r="AZ28" s="274"/>
      <c r="BA28" s="158" t="s">
        <v>113</v>
      </c>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3"/>
      <c r="DI28" s="3"/>
      <c r="DJ28" s="3"/>
      <c r="DK28" s="3"/>
      <c r="DL28" s="3"/>
      <c r="DM28" s="3"/>
      <c r="DN28" s="3"/>
      <c r="DO28" s="3"/>
    </row>
    <row r="29" spans="1:128" ht="10.5" customHeight="1" thickBot="1">
      <c r="A29" s="251"/>
      <c r="B29" s="252"/>
      <c r="C29" s="253"/>
      <c r="D29" s="258"/>
      <c r="E29" s="259"/>
      <c r="F29" s="266"/>
      <c r="G29" s="267"/>
      <c r="H29" s="267"/>
      <c r="I29" s="267"/>
      <c r="J29" s="267"/>
      <c r="K29" s="267"/>
      <c r="L29" s="267"/>
      <c r="M29" s="267"/>
      <c r="N29" s="267"/>
      <c r="O29" s="267"/>
      <c r="P29" s="268"/>
      <c r="Q29" s="271"/>
      <c r="R29" s="252"/>
      <c r="S29" s="252"/>
      <c r="T29" s="252"/>
      <c r="U29" s="252"/>
      <c r="V29" s="252"/>
      <c r="W29" s="252"/>
      <c r="X29" s="252"/>
      <c r="Y29" s="253"/>
      <c r="Z29" s="251"/>
      <c r="AA29" s="252"/>
      <c r="AB29" s="252"/>
      <c r="AC29" s="252"/>
      <c r="AD29" s="252"/>
      <c r="AE29" s="252"/>
      <c r="AF29" s="252"/>
      <c r="AG29" s="252"/>
      <c r="AH29" s="252"/>
      <c r="AI29" s="252"/>
      <c r="AJ29" s="252"/>
      <c r="AK29" s="277"/>
      <c r="AL29" s="271"/>
      <c r="AM29" s="252"/>
      <c r="AN29" s="252"/>
      <c r="AO29" s="252"/>
      <c r="AP29" s="252"/>
      <c r="AQ29" s="252"/>
      <c r="AR29" s="252"/>
      <c r="AS29" s="252"/>
      <c r="AT29" s="252"/>
      <c r="AU29" s="252"/>
      <c r="AV29" s="252"/>
      <c r="AW29" s="277"/>
      <c r="AX29" s="251"/>
      <c r="AY29" s="252"/>
      <c r="AZ29" s="277"/>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3"/>
      <c r="DI29" s="3"/>
      <c r="DJ29" s="3"/>
      <c r="DK29" s="3"/>
      <c r="DL29" s="3"/>
      <c r="DM29" s="3"/>
      <c r="DN29" s="3"/>
      <c r="DO29" s="3"/>
    </row>
    <row r="30" spans="1:128" ht="9.75" customHeight="1">
      <c r="A30" s="315"/>
      <c r="B30" s="316"/>
      <c r="C30" s="317"/>
      <c r="D30" s="318"/>
      <c r="E30" s="319"/>
      <c r="F30" s="320"/>
      <c r="G30" s="321"/>
      <c r="H30" s="321"/>
      <c r="I30" s="321"/>
      <c r="J30" s="321"/>
      <c r="K30" s="321"/>
      <c r="L30" s="321"/>
      <c r="M30" s="321"/>
      <c r="N30" s="321"/>
      <c r="O30" s="321"/>
      <c r="P30" s="322"/>
      <c r="Q30" s="323"/>
      <c r="R30" s="324"/>
      <c r="S30" s="324"/>
      <c r="T30" s="324"/>
      <c r="U30" s="324"/>
      <c r="V30" s="324"/>
      <c r="W30" s="324"/>
      <c r="X30" s="324"/>
      <c r="Y30" s="325"/>
      <c r="Z30" s="326"/>
      <c r="AA30" s="327"/>
      <c r="AB30" s="327"/>
      <c r="AC30" s="324"/>
      <c r="AD30" s="324"/>
      <c r="AE30" s="324"/>
      <c r="AF30" s="324"/>
      <c r="AG30" s="324"/>
      <c r="AH30" s="324"/>
      <c r="AI30" s="324"/>
      <c r="AJ30" s="324"/>
      <c r="AK30" s="328"/>
      <c r="AL30" s="329"/>
      <c r="AM30" s="327"/>
      <c r="AN30" s="327"/>
      <c r="AO30" s="330"/>
      <c r="AP30" s="331"/>
      <c r="AQ30" s="331"/>
      <c r="AR30" s="331"/>
      <c r="AS30" s="331"/>
      <c r="AT30" s="331"/>
      <c r="AU30" s="331"/>
      <c r="AV30" s="331"/>
      <c r="AW30" s="332"/>
      <c r="AX30" s="333">
        <v>10</v>
      </c>
      <c r="AY30" s="334"/>
      <c r="AZ30" s="335"/>
      <c r="BA30" s="158" t="s">
        <v>49</v>
      </c>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row>
    <row r="31" spans="1:128" ht="9.75" customHeight="1">
      <c r="A31" s="278"/>
      <c r="B31" s="279"/>
      <c r="C31" s="280"/>
      <c r="D31" s="283"/>
      <c r="E31" s="284"/>
      <c r="F31" s="290"/>
      <c r="G31" s="291"/>
      <c r="H31" s="291"/>
      <c r="I31" s="291"/>
      <c r="J31" s="291"/>
      <c r="K31" s="291"/>
      <c r="L31" s="291"/>
      <c r="M31" s="291"/>
      <c r="N31" s="291"/>
      <c r="O31" s="291"/>
      <c r="P31" s="292"/>
      <c r="Q31" s="296"/>
      <c r="R31" s="297"/>
      <c r="S31" s="297"/>
      <c r="T31" s="297"/>
      <c r="U31" s="297"/>
      <c r="V31" s="297"/>
      <c r="W31" s="297"/>
      <c r="X31" s="297"/>
      <c r="Y31" s="298"/>
      <c r="Z31" s="299"/>
      <c r="AA31" s="300"/>
      <c r="AB31" s="300"/>
      <c r="AC31" s="297"/>
      <c r="AD31" s="297"/>
      <c r="AE31" s="297"/>
      <c r="AF31" s="297"/>
      <c r="AG31" s="297"/>
      <c r="AH31" s="297"/>
      <c r="AI31" s="297"/>
      <c r="AJ31" s="297"/>
      <c r="AK31" s="301"/>
      <c r="AL31" s="302"/>
      <c r="AM31" s="300"/>
      <c r="AN31" s="300"/>
      <c r="AO31" s="306"/>
      <c r="AP31" s="307"/>
      <c r="AQ31" s="307"/>
      <c r="AR31" s="307"/>
      <c r="AS31" s="307"/>
      <c r="AT31" s="307"/>
      <c r="AU31" s="307"/>
      <c r="AV31" s="307"/>
      <c r="AW31" s="308"/>
      <c r="AX31" s="312"/>
      <c r="AY31" s="313"/>
      <c r="AZ31" s="314"/>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row>
    <row r="32" spans="1:128" ht="9.75" customHeight="1">
      <c r="A32" s="278"/>
      <c r="B32" s="279"/>
      <c r="C32" s="280"/>
      <c r="D32" s="283"/>
      <c r="E32" s="284"/>
      <c r="F32" s="293"/>
      <c r="G32" s="294"/>
      <c r="H32" s="294"/>
      <c r="I32" s="294"/>
      <c r="J32" s="294"/>
      <c r="K32" s="294"/>
      <c r="L32" s="294"/>
      <c r="M32" s="294"/>
      <c r="N32" s="294"/>
      <c r="O32" s="294"/>
      <c r="P32" s="295"/>
      <c r="Q32" s="296"/>
      <c r="R32" s="297"/>
      <c r="S32" s="297"/>
      <c r="T32" s="297"/>
      <c r="U32" s="297"/>
      <c r="V32" s="297"/>
      <c r="W32" s="297"/>
      <c r="X32" s="297"/>
      <c r="Y32" s="298"/>
      <c r="Z32" s="299"/>
      <c r="AA32" s="300"/>
      <c r="AB32" s="300"/>
      <c r="AC32" s="297"/>
      <c r="AD32" s="297"/>
      <c r="AE32" s="297"/>
      <c r="AF32" s="297"/>
      <c r="AG32" s="297"/>
      <c r="AH32" s="297"/>
      <c r="AI32" s="297"/>
      <c r="AJ32" s="297"/>
      <c r="AK32" s="301"/>
      <c r="AL32" s="302"/>
      <c r="AM32" s="300"/>
      <c r="AN32" s="300"/>
      <c r="AO32" s="309"/>
      <c r="AP32" s="310"/>
      <c r="AQ32" s="310"/>
      <c r="AR32" s="310"/>
      <c r="AS32" s="310"/>
      <c r="AT32" s="310"/>
      <c r="AU32" s="310"/>
      <c r="AV32" s="310"/>
      <c r="AW32" s="311"/>
      <c r="AX32" s="312"/>
      <c r="AY32" s="313"/>
      <c r="AZ32" s="314"/>
      <c r="BA32" s="158" t="s">
        <v>30</v>
      </c>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row>
    <row r="33" spans="1:126" ht="9.75" customHeight="1">
      <c r="A33" s="278"/>
      <c r="B33" s="279"/>
      <c r="C33" s="280"/>
      <c r="D33" s="281"/>
      <c r="E33" s="282"/>
      <c r="F33" s="287"/>
      <c r="G33" s="288"/>
      <c r="H33" s="288"/>
      <c r="I33" s="288"/>
      <c r="J33" s="288"/>
      <c r="K33" s="288"/>
      <c r="L33" s="288"/>
      <c r="M33" s="288"/>
      <c r="N33" s="288"/>
      <c r="O33" s="288"/>
      <c r="P33" s="289"/>
      <c r="Q33" s="296"/>
      <c r="R33" s="297"/>
      <c r="S33" s="297"/>
      <c r="T33" s="297"/>
      <c r="U33" s="297"/>
      <c r="V33" s="297"/>
      <c r="W33" s="297"/>
      <c r="X33" s="297"/>
      <c r="Y33" s="298"/>
      <c r="Z33" s="299"/>
      <c r="AA33" s="300"/>
      <c r="AB33" s="300"/>
      <c r="AC33" s="297"/>
      <c r="AD33" s="297"/>
      <c r="AE33" s="297"/>
      <c r="AF33" s="297"/>
      <c r="AG33" s="297"/>
      <c r="AH33" s="297"/>
      <c r="AI33" s="297"/>
      <c r="AJ33" s="297"/>
      <c r="AK33" s="301"/>
      <c r="AL33" s="302"/>
      <c r="AM33" s="300"/>
      <c r="AN33" s="300"/>
      <c r="AO33" s="303"/>
      <c r="AP33" s="304"/>
      <c r="AQ33" s="304"/>
      <c r="AR33" s="304"/>
      <c r="AS33" s="304"/>
      <c r="AT33" s="304"/>
      <c r="AU33" s="304"/>
      <c r="AV33" s="304"/>
      <c r="AW33" s="305"/>
      <c r="AX33" s="312"/>
      <c r="AY33" s="313"/>
      <c r="AZ33" s="314"/>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row>
    <row r="34" spans="1:126" ht="9.75" customHeight="1">
      <c r="A34" s="278"/>
      <c r="B34" s="279"/>
      <c r="C34" s="280"/>
      <c r="D34" s="283"/>
      <c r="E34" s="284"/>
      <c r="F34" s="290"/>
      <c r="G34" s="291"/>
      <c r="H34" s="291"/>
      <c r="I34" s="291"/>
      <c r="J34" s="291"/>
      <c r="K34" s="291"/>
      <c r="L34" s="291"/>
      <c r="M34" s="291"/>
      <c r="N34" s="291"/>
      <c r="O34" s="291"/>
      <c r="P34" s="292"/>
      <c r="Q34" s="296"/>
      <c r="R34" s="297"/>
      <c r="S34" s="297"/>
      <c r="T34" s="297"/>
      <c r="U34" s="297"/>
      <c r="V34" s="297"/>
      <c r="W34" s="297"/>
      <c r="X34" s="297"/>
      <c r="Y34" s="298"/>
      <c r="Z34" s="299"/>
      <c r="AA34" s="300"/>
      <c r="AB34" s="300"/>
      <c r="AC34" s="297"/>
      <c r="AD34" s="297"/>
      <c r="AE34" s="297"/>
      <c r="AF34" s="297"/>
      <c r="AG34" s="297"/>
      <c r="AH34" s="297"/>
      <c r="AI34" s="297"/>
      <c r="AJ34" s="297"/>
      <c r="AK34" s="301"/>
      <c r="AL34" s="302"/>
      <c r="AM34" s="300"/>
      <c r="AN34" s="300"/>
      <c r="AO34" s="306"/>
      <c r="AP34" s="307"/>
      <c r="AQ34" s="307"/>
      <c r="AR34" s="307"/>
      <c r="AS34" s="307"/>
      <c r="AT34" s="307"/>
      <c r="AU34" s="307"/>
      <c r="AV34" s="307"/>
      <c r="AW34" s="308"/>
      <c r="AX34" s="312"/>
      <c r="AY34" s="313"/>
      <c r="AZ34" s="314"/>
      <c r="BA34" s="158" t="s">
        <v>31</v>
      </c>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row>
    <row r="35" spans="1:126" ht="9.75" customHeight="1">
      <c r="A35" s="278"/>
      <c r="B35" s="279"/>
      <c r="C35" s="280"/>
      <c r="D35" s="285"/>
      <c r="E35" s="286"/>
      <c r="F35" s="293"/>
      <c r="G35" s="294"/>
      <c r="H35" s="294"/>
      <c r="I35" s="294"/>
      <c r="J35" s="294"/>
      <c r="K35" s="294"/>
      <c r="L35" s="294"/>
      <c r="M35" s="294"/>
      <c r="N35" s="294"/>
      <c r="O35" s="294"/>
      <c r="P35" s="295"/>
      <c r="Q35" s="296"/>
      <c r="R35" s="297"/>
      <c r="S35" s="297"/>
      <c r="T35" s="297"/>
      <c r="U35" s="297"/>
      <c r="V35" s="297"/>
      <c r="W35" s="297"/>
      <c r="X35" s="297"/>
      <c r="Y35" s="298"/>
      <c r="Z35" s="299"/>
      <c r="AA35" s="300"/>
      <c r="AB35" s="300"/>
      <c r="AC35" s="297"/>
      <c r="AD35" s="297"/>
      <c r="AE35" s="297"/>
      <c r="AF35" s="297"/>
      <c r="AG35" s="297"/>
      <c r="AH35" s="297"/>
      <c r="AI35" s="297"/>
      <c r="AJ35" s="297"/>
      <c r="AK35" s="301"/>
      <c r="AL35" s="302"/>
      <c r="AM35" s="300"/>
      <c r="AN35" s="300"/>
      <c r="AO35" s="309"/>
      <c r="AP35" s="310"/>
      <c r="AQ35" s="310"/>
      <c r="AR35" s="310"/>
      <c r="AS35" s="310"/>
      <c r="AT35" s="310"/>
      <c r="AU35" s="310"/>
      <c r="AV35" s="310"/>
      <c r="AW35" s="311"/>
      <c r="AX35" s="312"/>
      <c r="AY35" s="313"/>
      <c r="AZ35" s="314"/>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row>
    <row r="36" spans="1:126" ht="9.75" customHeight="1">
      <c r="A36" s="278"/>
      <c r="B36" s="279"/>
      <c r="C36" s="280"/>
      <c r="D36" s="281"/>
      <c r="E36" s="282"/>
      <c r="F36" s="287"/>
      <c r="G36" s="288"/>
      <c r="H36" s="288"/>
      <c r="I36" s="288"/>
      <c r="J36" s="288"/>
      <c r="K36" s="288"/>
      <c r="L36" s="288"/>
      <c r="M36" s="288"/>
      <c r="N36" s="288"/>
      <c r="O36" s="288"/>
      <c r="P36" s="289"/>
      <c r="Q36" s="296"/>
      <c r="R36" s="297"/>
      <c r="S36" s="297"/>
      <c r="T36" s="297"/>
      <c r="U36" s="297"/>
      <c r="V36" s="297"/>
      <c r="W36" s="297"/>
      <c r="X36" s="297"/>
      <c r="Y36" s="298"/>
      <c r="Z36" s="299"/>
      <c r="AA36" s="300"/>
      <c r="AB36" s="300"/>
      <c r="AC36" s="297"/>
      <c r="AD36" s="297"/>
      <c r="AE36" s="297"/>
      <c r="AF36" s="297"/>
      <c r="AG36" s="297"/>
      <c r="AH36" s="297"/>
      <c r="AI36" s="297"/>
      <c r="AJ36" s="297"/>
      <c r="AK36" s="301"/>
      <c r="AL36" s="302"/>
      <c r="AM36" s="300"/>
      <c r="AN36" s="300"/>
      <c r="AO36" s="303"/>
      <c r="AP36" s="304"/>
      <c r="AQ36" s="304"/>
      <c r="AR36" s="304"/>
      <c r="AS36" s="304"/>
      <c r="AT36" s="304"/>
      <c r="AU36" s="304"/>
      <c r="AV36" s="304"/>
      <c r="AW36" s="305"/>
      <c r="AX36" s="312"/>
      <c r="AY36" s="313"/>
      <c r="AZ36" s="314"/>
      <c r="BA36" s="336" t="s">
        <v>119</v>
      </c>
      <c r="BB36" s="337"/>
      <c r="BC36" s="337"/>
      <c r="BD36" s="337"/>
      <c r="BE36" s="337"/>
      <c r="BF36" s="337"/>
      <c r="BG36" s="337"/>
      <c r="BH36" s="337"/>
      <c r="BI36" s="337"/>
      <c r="BJ36" s="337"/>
      <c r="BK36" s="337"/>
      <c r="BL36" s="337"/>
      <c r="BM36" s="337"/>
      <c r="BN36" s="337"/>
      <c r="BO36" s="337"/>
      <c r="BP36" s="337"/>
      <c r="BQ36" s="337"/>
      <c r="BR36" s="337"/>
      <c r="BS36" s="337"/>
      <c r="BT36" s="337"/>
      <c r="BU36" s="337"/>
      <c r="BV36" s="337"/>
      <c r="BW36" s="337"/>
      <c r="BX36" s="337"/>
      <c r="BY36" s="337"/>
      <c r="BZ36" s="337"/>
      <c r="CA36" s="337"/>
      <c r="CB36" s="337"/>
      <c r="CC36" s="337"/>
      <c r="CD36" s="337"/>
      <c r="CE36" s="337"/>
      <c r="CF36" s="337"/>
      <c r="CG36" s="337"/>
      <c r="CH36" s="337"/>
      <c r="CI36" s="337"/>
      <c r="CJ36" s="337"/>
      <c r="CK36" s="337"/>
      <c r="CL36" s="337"/>
      <c r="CM36" s="337"/>
      <c r="CN36" s="337"/>
      <c r="CO36" s="337"/>
      <c r="CP36" s="337"/>
      <c r="CQ36" s="337"/>
      <c r="CR36" s="337"/>
      <c r="CS36" s="337"/>
      <c r="CT36" s="337"/>
      <c r="CU36" s="337"/>
      <c r="CV36" s="337"/>
      <c r="CW36" s="337"/>
      <c r="CX36" s="337"/>
      <c r="CY36" s="337"/>
      <c r="CZ36" s="337"/>
      <c r="DA36" s="337"/>
      <c r="DB36" s="337"/>
      <c r="DC36" s="337"/>
      <c r="DD36" s="337"/>
      <c r="DE36" s="337"/>
      <c r="DF36" s="337"/>
      <c r="DG36" s="337"/>
      <c r="DH36" s="337"/>
      <c r="DI36" s="337"/>
      <c r="DJ36" s="337"/>
      <c r="DK36" s="337"/>
      <c r="DL36" s="337"/>
      <c r="DM36" s="337"/>
      <c r="DN36" s="337"/>
      <c r="DO36" s="337"/>
      <c r="DP36" s="337"/>
      <c r="DQ36" s="337"/>
      <c r="DR36" s="337"/>
      <c r="DS36" s="337"/>
      <c r="DT36" s="337"/>
      <c r="DU36" s="337"/>
      <c r="DV36" s="337"/>
    </row>
    <row r="37" spans="1:126" ht="9.75" customHeight="1">
      <c r="A37" s="278"/>
      <c r="B37" s="279"/>
      <c r="C37" s="280"/>
      <c r="D37" s="283"/>
      <c r="E37" s="284"/>
      <c r="F37" s="290"/>
      <c r="G37" s="291"/>
      <c r="H37" s="291"/>
      <c r="I37" s="291"/>
      <c r="J37" s="291"/>
      <c r="K37" s="291"/>
      <c r="L37" s="291"/>
      <c r="M37" s="291"/>
      <c r="N37" s="291"/>
      <c r="O37" s="291"/>
      <c r="P37" s="292"/>
      <c r="Q37" s="296"/>
      <c r="R37" s="297"/>
      <c r="S37" s="297"/>
      <c r="T37" s="297"/>
      <c r="U37" s="297"/>
      <c r="V37" s="297"/>
      <c r="W37" s="297"/>
      <c r="X37" s="297"/>
      <c r="Y37" s="298"/>
      <c r="Z37" s="299"/>
      <c r="AA37" s="300"/>
      <c r="AB37" s="300"/>
      <c r="AC37" s="297"/>
      <c r="AD37" s="297"/>
      <c r="AE37" s="297"/>
      <c r="AF37" s="297"/>
      <c r="AG37" s="297"/>
      <c r="AH37" s="297"/>
      <c r="AI37" s="297"/>
      <c r="AJ37" s="297"/>
      <c r="AK37" s="301"/>
      <c r="AL37" s="302"/>
      <c r="AM37" s="300"/>
      <c r="AN37" s="300"/>
      <c r="AO37" s="306"/>
      <c r="AP37" s="307"/>
      <c r="AQ37" s="307"/>
      <c r="AR37" s="307"/>
      <c r="AS37" s="307"/>
      <c r="AT37" s="307"/>
      <c r="AU37" s="307"/>
      <c r="AV37" s="307"/>
      <c r="AW37" s="308"/>
      <c r="AX37" s="312"/>
      <c r="AY37" s="313"/>
      <c r="AZ37" s="314"/>
      <c r="BA37" s="336"/>
      <c r="BB37" s="337"/>
      <c r="BC37" s="337"/>
      <c r="BD37" s="337"/>
      <c r="BE37" s="337"/>
      <c r="BF37" s="337"/>
      <c r="BG37" s="337"/>
      <c r="BH37" s="337"/>
      <c r="BI37" s="337"/>
      <c r="BJ37" s="337"/>
      <c r="BK37" s="337"/>
      <c r="BL37" s="337"/>
      <c r="BM37" s="337"/>
      <c r="BN37" s="337"/>
      <c r="BO37" s="337"/>
      <c r="BP37" s="337"/>
      <c r="BQ37" s="337"/>
      <c r="BR37" s="337"/>
      <c r="BS37" s="337"/>
      <c r="BT37" s="337"/>
      <c r="BU37" s="337"/>
      <c r="BV37" s="337"/>
      <c r="BW37" s="337"/>
      <c r="BX37" s="337"/>
      <c r="BY37" s="337"/>
      <c r="BZ37" s="337"/>
      <c r="CA37" s="337"/>
      <c r="CB37" s="337"/>
      <c r="CC37" s="337"/>
      <c r="CD37" s="337"/>
      <c r="CE37" s="337"/>
      <c r="CF37" s="337"/>
      <c r="CG37" s="337"/>
      <c r="CH37" s="337"/>
      <c r="CI37" s="337"/>
      <c r="CJ37" s="337"/>
      <c r="CK37" s="337"/>
      <c r="CL37" s="337"/>
      <c r="CM37" s="337"/>
      <c r="CN37" s="337"/>
      <c r="CO37" s="337"/>
      <c r="CP37" s="337"/>
      <c r="CQ37" s="337"/>
      <c r="CR37" s="337"/>
      <c r="CS37" s="337"/>
      <c r="CT37" s="337"/>
      <c r="CU37" s="337"/>
      <c r="CV37" s="337"/>
      <c r="CW37" s="337"/>
      <c r="CX37" s="337"/>
      <c r="CY37" s="337"/>
      <c r="CZ37" s="337"/>
      <c r="DA37" s="337"/>
      <c r="DB37" s="337"/>
      <c r="DC37" s="337"/>
      <c r="DD37" s="337"/>
      <c r="DE37" s="337"/>
      <c r="DF37" s="337"/>
      <c r="DG37" s="337"/>
      <c r="DH37" s="337"/>
      <c r="DI37" s="337"/>
      <c r="DJ37" s="337"/>
      <c r="DK37" s="337"/>
      <c r="DL37" s="337"/>
      <c r="DM37" s="337"/>
      <c r="DN37" s="337"/>
      <c r="DO37" s="337"/>
      <c r="DP37" s="337"/>
      <c r="DQ37" s="337"/>
      <c r="DR37" s="337"/>
      <c r="DS37" s="337"/>
      <c r="DT37" s="337"/>
      <c r="DU37" s="337"/>
      <c r="DV37" s="337"/>
    </row>
    <row r="38" spans="1:126" ht="9.75" customHeight="1">
      <c r="A38" s="278"/>
      <c r="B38" s="279"/>
      <c r="C38" s="280"/>
      <c r="D38" s="285"/>
      <c r="E38" s="286"/>
      <c r="F38" s="293"/>
      <c r="G38" s="294"/>
      <c r="H38" s="294"/>
      <c r="I38" s="294"/>
      <c r="J38" s="294"/>
      <c r="K38" s="294"/>
      <c r="L38" s="294"/>
      <c r="M38" s="294"/>
      <c r="N38" s="294"/>
      <c r="O38" s="294"/>
      <c r="P38" s="295"/>
      <c r="Q38" s="296"/>
      <c r="R38" s="297"/>
      <c r="S38" s="297"/>
      <c r="T38" s="297"/>
      <c r="U38" s="297"/>
      <c r="V38" s="297"/>
      <c r="W38" s="297"/>
      <c r="X38" s="297"/>
      <c r="Y38" s="298"/>
      <c r="Z38" s="299"/>
      <c r="AA38" s="300"/>
      <c r="AB38" s="300"/>
      <c r="AC38" s="297"/>
      <c r="AD38" s="297"/>
      <c r="AE38" s="297"/>
      <c r="AF38" s="297"/>
      <c r="AG38" s="297"/>
      <c r="AH38" s="297"/>
      <c r="AI38" s="297"/>
      <c r="AJ38" s="297"/>
      <c r="AK38" s="301"/>
      <c r="AL38" s="302"/>
      <c r="AM38" s="300"/>
      <c r="AN38" s="300"/>
      <c r="AO38" s="309"/>
      <c r="AP38" s="310"/>
      <c r="AQ38" s="310"/>
      <c r="AR38" s="310"/>
      <c r="AS38" s="310"/>
      <c r="AT38" s="310"/>
      <c r="AU38" s="310"/>
      <c r="AV38" s="310"/>
      <c r="AW38" s="311"/>
      <c r="AX38" s="312"/>
      <c r="AY38" s="313"/>
      <c r="AZ38" s="314"/>
    </row>
    <row r="39" spans="1:126" ht="9.75" customHeight="1">
      <c r="A39" s="278"/>
      <c r="B39" s="279"/>
      <c r="C39" s="280"/>
      <c r="D39" s="281"/>
      <c r="E39" s="282"/>
      <c r="F39" s="287"/>
      <c r="G39" s="288"/>
      <c r="H39" s="288"/>
      <c r="I39" s="288"/>
      <c r="J39" s="288"/>
      <c r="K39" s="288"/>
      <c r="L39" s="288"/>
      <c r="M39" s="288"/>
      <c r="N39" s="288"/>
      <c r="O39" s="288"/>
      <c r="P39" s="289"/>
      <c r="Q39" s="296"/>
      <c r="R39" s="297"/>
      <c r="S39" s="297"/>
      <c r="T39" s="297"/>
      <c r="U39" s="297"/>
      <c r="V39" s="297"/>
      <c r="W39" s="297"/>
      <c r="X39" s="297"/>
      <c r="Y39" s="298"/>
      <c r="Z39" s="299"/>
      <c r="AA39" s="300"/>
      <c r="AB39" s="300"/>
      <c r="AC39" s="297"/>
      <c r="AD39" s="297"/>
      <c r="AE39" s="297"/>
      <c r="AF39" s="297"/>
      <c r="AG39" s="297"/>
      <c r="AH39" s="297"/>
      <c r="AI39" s="297"/>
      <c r="AJ39" s="297"/>
      <c r="AK39" s="301"/>
      <c r="AL39" s="302"/>
      <c r="AM39" s="300"/>
      <c r="AN39" s="300"/>
      <c r="AO39" s="303"/>
      <c r="AP39" s="304"/>
      <c r="AQ39" s="304"/>
      <c r="AR39" s="304"/>
      <c r="AS39" s="304"/>
      <c r="AT39" s="304"/>
      <c r="AU39" s="304"/>
      <c r="AV39" s="304"/>
      <c r="AW39" s="305"/>
      <c r="AX39" s="312"/>
      <c r="AY39" s="313"/>
      <c r="AZ39" s="314"/>
    </row>
    <row r="40" spans="1:126" ht="9.75" customHeight="1">
      <c r="A40" s="278"/>
      <c r="B40" s="279"/>
      <c r="C40" s="280"/>
      <c r="D40" s="283"/>
      <c r="E40" s="284"/>
      <c r="F40" s="290"/>
      <c r="G40" s="291"/>
      <c r="H40" s="291"/>
      <c r="I40" s="291"/>
      <c r="J40" s="291"/>
      <c r="K40" s="291"/>
      <c r="L40" s="291"/>
      <c r="M40" s="291"/>
      <c r="N40" s="291"/>
      <c r="O40" s="291"/>
      <c r="P40" s="292"/>
      <c r="Q40" s="296"/>
      <c r="R40" s="297"/>
      <c r="S40" s="297"/>
      <c r="T40" s="297"/>
      <c r="U40" s="297"/>
      <c r="V40" s="297"/>
      <c r="W40" s="297"/>
      <c r="X40" s="297"/>
      <c r="Y40" s="298"/>
      <c r="Z40" s="299"/>
      <c r="AA40" s="300"/>
      <c r="AB40" s="300"/>
      <c r="AC40" s="297"/>
      <c r="AD40" s="297"/>
      <c r="AE40" s="297"/>
      <c r="AF40" s="297"/>
      <c r="AG40" s="297"/>
      <c r="AH40" s="297"/>
      <c r="AI40" s="297"/>
      <c r="AJ40" s="297"/>
      <c r="AK40" s="301"/>
      <c r="AL40" s="302"/>
      <c r="AM40" s="300"/>
      <c r="AN40" s="300"/>
      <c r="AO40" s="306"/>
      <c r="AP40" s="307"/>
      <c r="AQ40" s="307"/>
      <c r="AR40" s="307"/>
      <c r="AS40" s="307"/>
      <c r="AT40" s="307"/>
      <c r="AU40" s="307"/>
      <c r="AV40" s="307"/>
      <c r="AW40" s="308"/>
      <c r="AX40" s="312"/>
      <c r="AY40" s="313"/>
      <c r="AZ40" s="314"/>
    </row>
    <row r="41" spans="1:126" ht="9.75" customHeight="1">
      <c r="A41" s="278"/>
      <c r="B41" s="279"/>
      <c r="C41" s="280"/>
      <c r="D41" s="285"/>
      <c r="E41" s="286"/>
      <c r="F41" s="293"/>
      <c r="G41" s="294"/>
      <c r="H41" s="294"/>
      <c r="I41" s="294"/>
      <c r="J41" s="294"/>
      <c r="K41" s="294"/>
      <c r="L41" s="294"/>
      <c r="M41" s="294"/>
      <c r="N41" s="294"/>
      <c r="O41" s="294"/>
      <c r="P41" s="295"/>
      <c r="Q41" s="296"/>
      <c r="R41" s="297"/>
      <c r="S41" s="297"/>
      <c r="T41" s="297"/>
      <c r="U41" s="297"/>
      <c r="V41" s="297"/>
      <c r="W41" s="297"/>
      <c r="X41" s="297"/>
      <c r="Y41" s="298"/>
      <c r="Z41" s="299"/>
      <c r="AA41" s="300"/>
      <c r="AB41" s="300"/>
      <c r="AC41" s="297"/>
      <c r="AD41" s="297"/>
      <c r="AE41" s="297"/>
      <c r="AF41" s="297"/>
      <c r="AG41" s="297"/>
      <c r="AH41" s="297"/>
      <c r="AI41" s="297"/>
      <c r="AJ41" s="297"/>
      <c r="AK41" s="301"/>
      <c r="AL41" s="302"/>
      <c r="AM41" s="300"/>
      <c r="AN41" s="300"/>
      <c r="AO41" s="309"/>
      <c r="AP41" s="310"/>
      <c r="AQ41" s="310"/>
      <c r="AR41" s="310"/>
      <c r="AS41" s="310"/>
      <c r="AT41" s="310"/>
      <c r="AU41" s="310"/>
      <c r="AV41" s="310"/>
      <c r="AW41" s="311"/>
      <c r="AX41" s="312"/>
      <c r="AY41" s="313"/>
      <c r="AZ41" s="314"/>
    </row>
    <row r="42" spans="1:126" ht="9.75" customHeight="1">
      <c r="A42" s="278"/>
      <c r="B42" s="279"/>
      <c r="C42" s="280"/>
      <c r="D42" s="281"/>
      <c r="E42" s="282"/>
      <c r="F42" s="287"/>
      <c r="G42" s="288"/>
      <c r="H42" s="288"/>
      <c r="I42" s="288"/>
      <c r="J42" s="288"/>
      <c r="K42" s="288"/>
      <c r="L42" s="288"/>
      <c r="M42" s="288"/>
      <c r="N42" s="288"/>
      <c r="O42" s="288"/>
      <c r="P42" s="289"/>
      <c r="Q42" s="296"/>
      <c r="R42" s="297"/>
      <c r="S42" s="297"/>
      <c r="T42" s="297"/>
      <c r="U42" s="297"/>
      <c r="V42" s="297"/>
      <c r="W42" s="297"/>
      <c r="X42" s="297"/>
      <c r="Y42" s="298"/>
      <c r="Z42" s="299"/>
      <c r="AA42" s="300"/>
      <c r="AB42" s="300"/>
      <c r="AC42" s="297"/>
      <c r="AD42" s="297"/>
      <c r="AE42" s="297"/>
      <c r="AF42" s="297"/>
      <c r="AG42" s="297"/>
      <c r="AH42" s="297"/>
      <c r="AI42" s="297"/>
      <c r="AJ42" s="297"/>
      <c r="AK42" s="301"/>
      <c r="AL42" s="302"/>
      <c r="AM42" s="300"/>
      <c r="AN42" s="300"/>
      <c r="AO42" s="303"/>
      <c r="AP42" s="304"/>
      <c r="AQ42" s="304"/>
      <c r="AR42" s="304"/>
      <c r="AS42" s="304"/>
      <c r="AT42" s="304"/>
      <c r="AU42" s="304"/>
      <c r="AV42" s="304"/>
      <c r="AW42" s="305"/>
      <c r="AX42" s="312"/>
      <c r="AY42" s="313"/>
      <c r="AZ42" s="314"/>
    </row>
    <row r="43" spans="1:126" ht="9.75" customHeight="1">
      <c r="A43" s="278"/>
      <c r="B43" s="279"/>
      <c r="C43" s="280"/>
      <c r="D43" s="283"/>
      <c r="E43" s="284"/>
      <c r="F43" s="290"/>
      <c r="G43" s="291"/>
      <c r="H43" s="291"/>
      <c r="I43" s="291"/>
      <c r="J43" s="291"/>
      <c r="K43" s="291"/>
      <c r="L43" s="291"/>
      <c r="M43" s="291"/>
      <c r="N43" s="291"/>
      <c r="O43" s="291"/>
      <c r="P43" s="292"/>
      <c r="Q43" s="296"/>
      <c r="R43" s="297"/>
      <c r="S43" s="297"/>
      <c r="T43" s="297"/>
      <c r="U43" s="297"/>
      <c r="V43" s="297"/>
      <c r="W43" s="297"/>
      <c r="X43" s="297"/>
      <c r="Y43" s="298"/>
      <c r="Z43" s="299"/>
      <c r="AA43" s="300"/>
      <c r="AB43" s="300"/>
      <c r="AC43" s="297"/>
      <c r="AD43" s="297"/>
      <c r="AE43" s="297"/>
      <c r="AF43" s="297"/>
      <c r="AG43" s="297"/>
      <c r="AH43" s="297"/>
      <c r="AI43" s="297"/>
      <c r="AJ43" s="297"/>
      <c r="AK43" s="301"/>
      <c r="AL43" s="302"/>
      <c r="AM43" s="300"/>
      <c r="AN43" s="300"/>
      <c r="AO43" s="306"/>
      <c r="AP43" s="307"/>
      <c r="AQ43" s="307"/>
      <c r="AR43" s="307"/>
      <c r="AS43" s="307"/>
      <c r="AT43" s="307"/>
      <c r="AU43" s="307"/>
      <c r="AV43" s="307"/>
      <c r="AW43" s="308"/>
      <c r="AX43" s="312"/>
      <c r="AY43" s="313"/>
      <c r="AZ43" s="314"/>
    </row>
    <row r="44" spans="1:126" ht="9.75" customHeight="1">
      <c r="A44" s="278"/>
      <c r="B44" s="279"/>
      <c r="C44" s="280"/>
      <c r="D44" s="285"/>
      <c r="E44" s="286"/>
      <c r="F44" s="293"/>
      <c r="G44" s="294"/>
      <c r="H44" s="294"/>
      <c r="I44" s="294"/>
      <c r="J44" s="294"/>
      <c r="K44" s="294"/>
      <c r="L44" s="294"/>
      <c r="M44" s="294"/>
      <c r="N44" s="294"/>
      <c r="O44" s="294"/>
      <c r="P44" s="295"/>
      <c r="Q44" s="296"/>
      <c r="R44" s="297"/>
      <c r="S44" s="297"/>
      <c r="T44" s="297"/>
      <c r="U44" s="297"/>
      <c r="V44" s="297"/>
      <c r="W44" s="297"/>
      <c r="X44" s="297"/>
      <c r="Y44" s="298"/>
      <c r="Z44" s="299"/>
      <c r="AA44" s="300"/>
      <c r="AB44" s="300"/>
      <c r="AC44" s="297"/>
      <c r="AD44" s="297"/>
      <c r="AE44" s="297"/>
      <c r="AF44" s="297"/>
      <c r="AG44" s="297"/>
      <c r="AH44" s="297"/>
      <c r="AI44" s="297"/>
      <c r="AJ44" s="297"/>
      <c r="AK44" s="301"/>
      <c r="AL44" s="302"/>
      <c r="AM44" s="300"/>
      <c r="AN44" s="300"/>
      <c r="AO44" s="309"/>
      <c r="AP44" s="310"/>
      <c r="AQ44" s="310"/>
      <c r="AR44" s="310"/>
      <c r="AS44" s="310"/>
      <c r="AT44" s="310"/>
      <c r="AU44" s="310"/>
      <c r="AV44" s="310"/>
      <c r="AW44" s="311"/>
      <c r="AX44" s="312"/>
      <c r="AY44" s="313"/>
      <c r="AZ44" s="314"/>
    </row>
    <row r="45" spans="1:126" ht="9.75" customHeight="1">
      <c r="A45" s="278"/>
      <c r="B45" s="279"/>
      <c r="C45" s="280"/>
      <c r="D45" s="281"/>
      <c r="E45" s="282"/>
      <c r="F45" s="287"/>
      <c r="G45" s="288"/>
      <c r="H45" s="288"/>
      <c r="I45" s="288"/>
      <c r="J45" s="288"/>
      <c r="K45" s="288"/>
      <c r="L45" s="288"/>
      <c r="M45" s="288"/>
      <c r="N45" s="288"/>
      <c r="O45" s="288"/>
      <c r="P45" s="289"/>
      <c r="Q45" s="296"/>
      <c r="R45" s="297"/>
      <c r="S45" s="297"/>
      <c r="T45" s="297"/>
      <c r="U45" s="297"/>
      <c r="V45" s="297"/>
      <c r="W45" s="297"/>
      <c r="X45" s="297"/>
      <c r="Y45" s="298"/>
      <c r="Z45" s="299"/>
      <c r="AA45" s="300"/>
      <c r="AB45" s="300"/>
      <c r="AC45" s="297"/>
      <c r="AD45" s="297"/>
      <c r="AE45" s="297"/>
      <c r="AF45" s="297"/>
      <c r="AG45" s="297"/>
      <c r="AH45" s="297"/>
      <c r="AI45" s="297"/>
      <c r="AJ45" s="297"/>
      <c r="AK45" s="301"/>
      <c r="AL45" s="302"/>
      <c r="AM45" s="300"/>
      <c r="AN45" s="300"/>
      <c r="AO45" s="303"/>
      <c r="AP45" s="304"/>
      <c r="AQ45" s="304"/>
      <c r="AR45" s="304"/>
      <c r="AS45" s="304"/>
      <c r="AT45" s="304"/>
      <c r="AU45" s="304"/>
      <c r="AV45" s="304"/>
      <c r="AW45" s="305"/>
      <c r="AX45" s="312"/>
      <c r="AY45" s="313"/>
      <c r="AZ45" s="314"/>
    </row>
    <row r="46" spans="1:126" ht="9.75" customHeight="1">
      <c r="A46" s="278"/>
      <c r="B46" s="279"/>
      <c r="C46" s="280"/>
      <c r="D46" s="283"/>
      <c r="E46" s="284"/>
      <c r="F46" s="290"/>
      <c r="G46" s="291"/>
      <c r="H46" s="291"/>
      <c r="I46" s="291"/>
      <c r="J46" s="291"/>
      <c r="K46" s="291"/>
      <c r="L46" s="291"/>
      <c r="M46" s="291"/>
      <c r="N46" s="291"/>
      <c r="O46" s="291"/>
      <c r="P46" s="292"/>
      <c r="Q46" s="296"/>
      <c r="R46" s="297"/>
      <c r="S46" s="297"/>
      <c r="T46" s="297"/>
      <c r="U46" s="297"/>
      <c r="V46" s="297"/>
      <c r="W46" s="297"/>
      <c r="X46" s="297"/>
      <c r="Y46" s="298"/>
      <c r="Z46" s="299"/>
      <c r="AA46" s="300"/>
      <c r="AB46" s="300"/>
      <c r="AC46" s="297"/>
      <c r="AD46" s="297"/>
      <c r="AE46" s="297"/>
      <c r="AF46" s="297"/>
      <c r="AG46" s="297"/>
      <c r="AH46" s="297"/>
      <c r="AI46" s="297"/>
      <c r="AJ46" s="297"/>
      <c r="AK46" s="301"/>
      <c r="AL46" s="302"/>
      <c r="AM46" s="300"/>
      <c r="AN46" s="300"/>
      <c r="AO46" s="306"/>
      <c r="AP46" s="307"/>
      <c r="AQ46" s="307"/>
      <c r="AR46" s="307"/>
      <c r="AS46" s="307"/>
      <c r="AT46" s="307"/>
      <c r="AU46" s="307"/>
      <c r="AV46" s="307"/>
      <c r="AW46" s="308"/>
      <c r="AX46" s="312"/>
      <c r="AY46" s="313"/>
      <c r="AZ46" s="314"/>
    </row>
    <row r="47" spans="1:126" ht="9.75" customHeight="1">
      <c r="A47" s="278"/>
      <c r="B47" s="279"/>
      <c r="C47" s="280"/>
      <c r="D47" s="285"/>
      <c r="E47" s="286"/>
      <c r="F47" s="293"/>
      <c r="G47" s="294"/>
      <c r="H47" s="294"/>
      <c r="I47" s="294"/>
      <c r="J47" s="294"/>
      <c r="K47" s="294"/>
      <c r="L47" s="294"/>
      <c r="M47" s="294"/>
      <c r="N47" s="294"/>
      <c r="O47" s="294"/>
      <c r="P47" s="295"/>
      <c r="Q47" s="296"/>
      <c r="R47" s="297"/>
      <c r="S47" s="297"/>
      <c r="T47" s="297"/>
      <c r="U47" s="297"/>
      <c r="V47" s="297"/>
      <c r="W47" s="297"/>
      <c r="X47" s="297"/>
      <c r="Y47" s="298"/>
      <c r="Z47" s="299"/>
      <c r="AA47" s="300"/>
      <c r="AB47" s="300"/>
      <c r="AC47" s="297"/>
      <c r="AD47" s="297"/>
      <c r="AE47" s="297"/>
      <c r="AF47" s="297"/>
      <c r="AG47" s="297"/>
      <c r="AH47" s="297"/>
      <c r="AI47" s="297"/>
      <c r="AJ47" s="297"/>
      <c r="AK47" s="301"/>
      <c r="AL47" s="302"/>
      <c r="AM47" s="300"/>
      <c r="AN47" s="300"/>
      <c r="AO47" s="309"/>
      <c r="AP47" s="310"/>
      <c r="AQ47" s="310"/>
      <c r="AR47" s="310"/>
      <c r="AS47" s="310"/>
      <c r="AT47" s="310"/>
      <c r="AU47" s="310"/>
      <c r="AV47" s="310"/>
      <c r="AW47" s="311"/>
      <c r="AX47" s="312"/>
      <c r="AY47" s="313"/>
      <c r="AZ47" s="314"/>
    </row>
    <row r="48" spans="1:126" ht="9.75" customHeight="1">
      <c r="A48" s="278"/>
      <c r="B48" s="279"/>
      <c r="C48" s="280"/>
      <c r="D48" s="281"/>
      <c r="E48" s="282"/>
      <c r="F48" s="287"/>
      <c r="G48" s="288"/>
      <c r="H48" s="288"/>
      <c r="I48" s="288"/>
      <c r="J48" s="288"/>
      <c r="K48" s="288"/>
      <c r="L48" s="288"/>
      <c r="M48" s="288"/>
      <c r="N48" s="288"/>
      <c r="O48" s="288"/>
      <c r="P48" s="289"/>
      <c r="Q48" s="296"/>
      <c r="R48" s="297"/>
      <c r="S48" s="297"/>
      <c r="T48" s="297"/>
      <c r="U48" s="297"/>
      <c r="V48" s="297"/>
      <c r="W48" s="297"/>
      <c r="X48" s="297"/>
      <c r="Y48" s="298"/>
      <c r="Z48" s="299"/>
      <c r="AA48" s="300"/>
      <c r="AB48" s="300"/>
      <c r="AC48" s="297"/>
      <c r="AD48" s="297"/>
      <c r="AE48" s="297"/>
      <c r="AF48" s="297"/>
      <c r="AG48" s="297"/>
      <c r="AH48" s="297"/>
      <c r="AI48" s="297"/>
      <c r="AJ48" s="297"/>
      <c r="AK48" s="301"/>
      <c r="AL48" s="302"/>
      <c r="AM48" s="300"/>
      <c r="AN48" s="300"/>
      <c r="AO48" s="303"/>
      <c r="AP48" s="304"/>
      <c r="AQ48" s="304"/>
      <c r="AR48" s="304"/>
      <c r="AS48" s="304"/>
      <c r="AT48" s="304"/>
      <c r="AU48" s="304"/>
      <c r="AV48" s="304"/>
      <c r="AW48" s="305"/>
      <c r="AX48" s="312"/>
      <c r="AY48" s="313"/>
      <c r="AZ48" s="314"/>
    </row>
    <row r="49" spans="1:130" ht="9.75" customHeight="1">
      <c r="A49" s="278"/>
      <c r="B49" s="279"/>
      <c r="C49" s="280"/>
      <c r="D49" s="283"/>
      <c r="E49" s="284"/>
      <c r="F49" s="290"/>
      <c r="G49" s="291"/>
      <c r="H49" s="291"/>
      <c r="I49" s="291"/>
      <c r="J49" s="291"/>
      <c r="K49" s="291"/>
      <c r="L49" s="291"/>
      <c r="M49" s="291"/>
      <c r="N49" s="291"/>
      <c r="O49" s="291"/>
      <c r="P49" s="292"/>
      <c r="Q49" s="296"/>
      <c r="R49" s="297"/>
      <c r="S49" s="297"/>
      <c r="T49" s="297"/>
      <c r="U49" s="297"/>
      <c r="V49" s="297"/>
      <c r="W49" s="297"/>
      <c r="X49" s="297"/>
      <c r="Y49" s="298"/>
      <c r="Z49" s="299"/>
      <c r="AA49" s="300"/>
      <c r="AB49" s="300"/>
      <c r="AC49" s="297"/>
      <c r="AD49" s="297"/>
      <c r="AE49" s="297"/>
      <c r="AF49" s="297"/>
      <c r="AG49" s="297"/>
      <c r="AH49" s="297"/>
      <c r="AI49" s="297"/>
      <c r="AJ49" s="297"/>
      <c r="AK49" s="301"/>
      <c r="AL49" s="302"/>
      <c r="AM49" s="300"/>
      <c r="AN49" s="300"/>
      <c r="AO49" s="306"/>
      <c r="AP49" s="307"/>
      <c r="AQ49" s="307"/>
      <c r="AR49" s="307"/>
      <c r="AS49" s="307"/>
      <c r="AT49" s="307"/>
      <c r="AU49" s="307"/>
      <c r="AV49" s="307"/>
      <c r="AW49" s="308"/>
      <c r="AX49" s="312"/>
      <c r="AY49" s="313"/>
      <c r="AZ49" s="314"/>
    </row>
    <row r="50" spans="1:130" ht="9.75" customHeight="1">
      <c r="A50" s="278"/>
      <c r="B50" s="279"/>
      <c r="C50" s="280"/>
      <c r="D50" s="285"/>
      <c r="E50" s="286"/>
      <c r="F50" s="293"/>
      <c r="G50" s="294"/>
      <c r="H50" s="294"/>
      <c r="I50" s="294"/>
      <c r="J50" s="294"/>
      <c r="K50" s="294"/>
      <c r="L50" s="294"/>
      <c r="M50" s="294"/>
      <c r="N50" s="294"/>
      <c r="O50" s="294"/>
      <c r="P50" s="295"/>
      <c r="Q50" s="296"/>
      <c r="R50" s="297"/>
      <c r="S50" s="297"/>
      <c r="T50" s="297"/>
      <c r="U50" s="297"/>
      <c r="V50" s="297"/>
      <c r="W50" s="297"/>
      <c r="X50" s="297"/>
      <c r="Y50" s="298"/>
      <c r="Z50" s="299"/>
      <c r="AA50" s="300"/>
      <c r="AB50" s="300"/>
      <c r="AC50" s="297"/>
      <c r="AD50" s="297"/>
      <c r="AE50" s="297"/>
      <c r="AF50" s="297"/>
      <c r="AG50" s="297"/>
      <c r="AH50" s="297"/>
      <c r="AI50" s="297"/>
      <c r="AJ50" s="297"/>
      <c r="AK50" s="301"/>
      <c r="AL50" s="302"/>
      <c r="AM50" s="300"/>
      <c r="AN50" s="300"/>
      <c r="AO50" s="309"/>
      <c r="AP50" s="310"/>
      <c r="AQ50" s="310"/>
      <c r="AR50" s="310"/>
      <c r="AS50" s="310"/>
      <c r="AT50" s="310"/>
      <c r="AU50" s="310"/>
      <c r="AV50" s="310"/>
      <c r="AW50" s="311"/>
      <c r="AX50" s="312"/>
      <c r="AY50" s="313"/>
      <c r="AZ50" s="314"/>
    </row>
    <row r="51" spans="1:130" ht="9.75" customHeight="1">
      <c r="A51" s="278"/>
      <c r="B51" s="279"/>
      <c r="C51" s="280"/>
      <c r="D51" s="281"/>
      <c r="E51" s="282"/>
      <c r="F51" s="287"/>
      <c r="G51" s="288"/>
      <c r="H51" s="288"/>
      <c r="I51" s="288"/>
      <c r="J51" s="288"/>
      <c r="K51" s="288"/>
      <c r="L51" s="288"/>
      <c r="M51" s="288"/>
      <c r="N51" s="288"/>
      <c r="O51" s="288"/>
      <c r="P51" s="289"/>
      <c r="Q51" s="296"/>
      <c r="R51" s="297"/>
      <c r="S51" s="297"/>
      <c r="T51" s="297"/>
      <c r="U51" s="297"/>
      <c r="V51" s="297"/>
      <c r="W51" s="297"/>
      <c r="X51" s="297"/>
      <c r="Y51" s="298"/>
      <c r="Z51" s="299"/>
      <c r="AA51" s="300"/>
      <c r="AB51" s="300"/>
      <c r="AC51" s="297"/>
      <c r="AD51" s="297"/>
      <c r="AE51" s="297"/>
      <c r="AF51" s="297"/>
      <c r="AG51" s="297"/>
      <c r="AH51" s="297"/>
      <c r="AI51" s="297"/>
      <c r="AJ51" s="297"/>
      <c r="AK51" s="301"/>
      <c r="AL51" s="302"/>
      <c r="AM51" s="300"/>
      <c r="AN51" s="300"/>
      <c r="AO51" s="303"/>
      <c r="AP51" s="304"/>
      <c r="AQ51" s="304"/>
      <c r="AR51" s="304"/>
      <c r="AS51" s="304"/>
      <c r="AT51" s="304"/>
      <c r="AU51" s="304"/>
      <c r="AV51" s="304"/>
      <c r="AW51" s="305"/>
      <c r="AX51" s="312"/>
      <c r="AY51" s="313"/>
      <c r="AZ51" s="314"/>
    </row>
    <row r="52" spans="1:130" ht="9.75" customHeight="1">
      <c r="A52" s="278"/>
      <c r="B52" s="279"/>
      <c r="C52" s="280"/>
      <c r="D52" s="283"/>
      <c r="E52" s="284"/>
      <c r="F52" s="290"/>
      <c r="G52" s="291"/>
      <c r="H52" s="291"/>
      <c r="I52" s="291"/>
      <c r="J52" s="291"/>
      <c r="K52" s="291"/>
      <c r="L52" s="291"/>
      <c r="M52" s="291"/>
      <c r="N52" s="291"/>
      <c r="O52" s="291"/>
      <c r="P52" s="292"/>
      <c r="Q52" s="296"/>
      <c r="R52" s="297"/>
      <c r="S52" s="297"/>
      <c r="T52" s="297"/>
      <c r="U52" s="297"/>
      <c r="V52" s="297"/>
      <c r="W52" s="297"/>
      <c r="X52" s="297"/>
      <c r="Y52" s="298"/>
      <c r="Z52" s="299"/>
      <c r="AA52" s="300"/>
      <c r="AB52" s="300"/>
      <c r="AC52" s="297"/>
      <c r="AD52" s="297"/>
      <c r="AE52" s="297"/>
      <c r="AF52" s="297"/>
      <c r="AG52" s="297"/>
      <c r="AH52" s="297"/>
      <c r="AI52" s="297"/>
      <c r="AJ52" s="297"/>
      <c r="AK52" s="301"/>
      <c r="AL52" s="302"/>
      <c r="AM52" s="300"/>
      <c r="AN52" s="300"/>
      <c r="AO52" s="306"/>
      <c r="AP52" s="307"/>
      <c r="AQ52" s="307"/>
      <c r="AR52" s="307"/>
      <c r="AS52" s="307"/>
      <c r="AT52" s="307"/>
      <c r="AU52" s="307"/>
      <c r="AV52" s="307"/>
      <c r="AW52" s="308"/>
      <c r="AX52" s="312"/>
      <c r="AY52" s="313"/>
      <c r="AZ52" s="314"/>
    </row>
    <row r="53" spans="1:130" ht="9.75" customHeight="1">
      <c r="A53" s="278"/>
      <c r="B53" s="279"/>
      <c r="C53" s="280"/>
      <c r="D53" s="285"/>
      <c r="E53" s="286"/>
      <c r="F53" s="293"/>
      <c r="G53" s="294"/>
      <c r="H53" s="294"/>
      <c r="I53" s="294"/>
      <c r="J53" s="294"/>
      <c r="K53" s="294"/>
      <c r="L53" s="294"/>
      <c r="M53" s="294"/>
      <c r="N53" s="294"/>
      <c r="O53" s="294"/>
      <c r="P53" s="295"/>
      <c r="Q53" s="296"/>
      <c r="R53" s="297"/>
      <c r="S53" s="297"/>
      <c r="T53" s="297"/>
      <c r="U53" s="297"/>
      <c r="V53" s="297"/>
      <c r="W53" s="297"/>
      <c r="X53" s="297"/>
      <c r="Y53" s="298"/>
      <c r="Z53" s="299"/>
      <c r="AA53" s="300"/>
      <c r="AB53" s="300"/>
      <c r="AC53" s="297"/>
      <c r="AD53" s="297"/>
      <c r="AE53" s="297"/>
      <c r="AF53" s="297"/>
      <c r="AG53" s="297"/>
      <c r="AH53" s="297"/>
      <c r="AI53" s="297"/>
      <c r="AJ53" s="297"/>
      <c r="AK53" s="301"/>
      <c r="AL53" s="302"/>
      <c r="AM53" s="300"/>
      <c r="AN53" s="300"/>
      <c r="AO53" s="309"/>
      <c r="AP53" s="310"/>
      <c r="AQ53" s="310"/>
      <c r="AR53" s="310"/>
      <c r="AS53" s="310"/>
      <c r="AT53" s="310"/>
      <c r="AU53" s="310"/>
      <c r="AV53" s="310"/>
      <c r="AW53" s="311"/>
      <c r="AX53" s="312"/>
      <c r="AY53" s="313"/>
      <c r="AZ53" s="314"/>
    </row>
    <row r="54" spans="1:130" ht="9.75" customHeight="1">
      <c r="A54" s="278"/>
      <c r="B54" s="279"/>
      <c r="C54" s="280"/>
      <c r="D54" s="281"/>
      <c r="E54" s="282"/>
      <c r="F54" s="287"/>
      <c r="G54" s="288"/>
      <c r="H54" s="288"/>
      <c r="I54" s="288"/>
      <c r="J54" s="288"/>
      <c r="K54" s="288"/>
      <c r="L54" s="288"/>
      <c r="M54" s="288"/>
      <c r="N54" s="288"/>
      <c r="O54" s="288"/>
      <c r="P54" s="289"/>
      <c r="Q54" s="296"/>
      <c r="R54" s="297"/>
      <c r="S54" s="297"/>
      <c r="T54" s="297"/>
      <c r="U54" s="297"/>
      <c r="V54" s="297"/>
      <c r="W54" s="297"/>
      <c r="X54" s="297"/>
      <c r="Y54" s="298"/>
      <c r="Z54" s="299"/>
      <c r="AA54" s="300"/>
      <c r="AB54" s="300"/>
      <c r="AC54" s="297"/>
      <c r="AD54" s="297"/>
      <c r="AE54" s="297"/>
      <c r="AF54" s="297"/>
      <c r="AG54" s="297"/>
      <c r="AH54" s="297"/>
      <c r="AI54" s="297"/>
      <c r="AJ54" s="297"/>
      <c r="AK54" s="301"/>
      <c r="AL54" s="302"/>
      <c r="AM54" s="300"/>
      <c r="AN54" s="300"/>
      <c r="AO54" s="303"/>
      <c r="AP54" s="304"/>
      <c r="AQ54" s="304"/>
      <c r="AR54" s="304"/>
      <c r="AS54" s="304"/>
      <c r="AT54" s="304"/>
      <c r="AU54" s="304"/>
      <c r="AV54" s="304"/>
      <c r="AW54" s="305"/>
      <c r="AX54" s="312"/>
      <c r="AY54" s="313"/>
      <c r="AZ54" s="314"/>
    </row>
    <row r="55" spans="1:130" ht="9.75" customHeight="1">
      <c r="A55" s="278"/>
      <c r="B55" s="279"/>
      <c r="C55" s="280"/>
      <c r="D55" s="283"/>
      <c r="E55" s="284"/>
      <c r="F55" s="290"/>
      <c r="G55" s="291"/>
      <c r="H55" s="291"/>
      <c r="I55" s="291"/>
      <c r="J55" s="291"/>
      <c r="K55" s="291"/>
      <c r="L55" s="291"/>
      <c r="M55" s="291"/>
      <c r="N55" s="291"/>
      <c r="O55" s="291"/>
      <c r="P55" s="292"/>
      <c r="Q55" s="296"/>
      <c r="R55" s="297"/>
      <c r="S55" s="297"/>
      <c r="T55" s="297"/>
      <c r="U55" s="297"/>
      <c r="V55" s="297"/>
      <c r="W55" s="297"/>
      <c r="X55" s="297"/>
      <c r="Y55" s="298"/>
      <c r="Z55" s="299"/>
      <c r="AA55" s="300"/>
      <c r="AB55" s="300"/>
      <c r="AC55" s="297"/>
      <c r="AD55" s="297"/>
      <c r="AE55" s="297"/>
      <c r="AF55" s="297"/>
      <c r="AG55" s="297"/>
      <c r="AH55" s="297"/>
      <c r="AI55" s="297"/>
      <c r="AJ55" s="297"/>
      <c r="AK55" s="301"/>
      <c r="AL55" s="302"/>
      <c r="AM55" s="300"/>
      <c r="AN55" s="300"/>
      <c r="AO55" s="306"/>
      <c r="AP55" s="307"/>
      <c r="AQ55" s="307"/>
      <c r="AR55" s="307"/>
      <c r="AS55" s="307"/>
      <c r="AT55" s="307"/>
      <c r="AU55" s="307"/>
      <c r="AV55" s="307"/>
      <c r="AW55" s="308"/>
      <c r="AX55" s="312"/>
      <c r="AY55" s="313"/>
      <c r="AZ55" s="314"/>
    </row>
    <row r="56" spans="1:130" ht="9.75" customHeight="1">
      <c r="A56" s="278"/>
      <c r="B56" s="279"/>
      <c r="C56" s="280"/>
      <c r="D56" s="285"/>
      <c r="E56" s="286"/>
      <c r="F56" s="293"/>
      <c r="G56" s="294"/>
      <c r="H56" s="294"/>
      <c r="I56" s="294"/>
      <c r="J56" s="294"/>
      <c r="K56" s="294"/>
      <c r="L56" s="294"/>
      <c r="M56" s="294"/>
      <c r="N56" s="294"/>
      <c r="O56" s="294"/>
      <c r="P56" s="295"/>
      <c r="Q56" s="296"/>
      <c r="R56" s="297"/>
      <c r="S56" s="297"/>
      <c r="T56" s="297"/>
      <c r="U56" s="297"/>
      <c r="V56" s="297"/>
      <c r="W56" s="297"/>
      <c r="X56" s="297"/>
      <c r="Y56" s="298"/>
      <c r="Z56" s="299"/>
      <c r="AA56" s="300"/>
      <c r="AB56" s="300"/>
      <c r="AC56" s="297"/>
      <c r="AD56" s="297"/>
      <c r="AE56" s="297"/>
      <c r="AF56" s="297"/>
      <c r="AG56" s="297"/>
      <c r="AH56" s="297"/>
      <c r="AI56" s="297"/>
      <c r="AJ56" s="297"/>
      <c r="AK56" s="301"/>
      <c r="AL56" s="302"/>
      <c r="AM56" s="300"/>
      <c r="AN56" s="300"/>
      <c r="AO56" s="309"/>
      <c r="AP56" s="310"/>
      <c r="AQ56" s="310"/>
      <c r="AR56" s="310"/>
      <c r="AS56" s="310"/>
      <c r="AT56" s="310"/>
      <c r="AU56" s="310"/>
      <c r="AV56" s="310"/>
      <c r="AW56" s="311"/>
      <c r="AX56" s="312"/>
      <c r="AY56" s="313"/>
      <c r="AZ56" s="314"/>
    </row>
    <row r="57" spans="1:130" ht="9.75" customHeight="1">
      <c r="A57" s="278"/>
      <c r="B57" s="279"/>
      <c r="C57" s="280"/>
      <c r="D57" s="281"/>
      <c r="E57" s="282"/>
      <c r="F57" s="287"/>
      <c r="G57" s="288"/>
      <c r="H57" s="288"/>
      <c r="I57" s="288"/>
      <c r="J57" s="288"/>
      <c r="K57" s="288"/>
      <c r="L57" s="288"/>
      <c r="M57" s="288"/>
      <c r="N57" s="288"/>
      <c r="O57" s="288"/>
      <c r="P57" s="289"/>
      <c r="Q57" s="296"/>
      <c r="R57" s="297"/>
      <c r="S57" s="297"/>
      <c r="T57" s="297"/>
      <c r="U57" s="297"/>
      <c r="V57" s="297"/>
      <c r="W57" s="297"/>
      <c r="X57" s="297"/>
      <c r="Y57" s="298"/>
      <c r="Z57" s="299"/>
      <c r="AA57" s="300"/>
      <c r="AB57" s="300"/>
      <c r="AC57" s="297"/>
      <c r="AD57" s="297"/>
      <c r="AE57" s="297"/>
      <c r="AF57" s="297"/>
      <c r="AG57" s="297"/>
      <c r="AH57" s="297"/>
      <c r="AI57" s="297"/>
      <c r="AJ57" s="297"/>
      <c r="AK57" s="301"/>
      <c r="AL57" s="302"/>
      <c r="AM57" s="300"/>
      <c r="AN57" s="300"/>
      <c r="AO57" s="303"/>
      <c r="AP57" s="304"/>
      <c r="AQ57" s="304"/>
      <c r="AR57" s="304"/>
      <c r="AS57" s="304"/>
      <c r="AT57" s="304"/>
      <c r="AU57" s="304"/>
      <c r="AV57" s="304"/>
      <c r="AW57" s="305"/>
      <c r="AX57" s="312"/>
      <c r="AY57" s="313"/>
      <c r="AZ57" s="314"/>
    </row>
    <row r="58" spans="1:130" ht="9.75" customHeight="1">
      <c r="A58" s="278"/>
      <c r="B58" s="279"/>
      <c r="C58" s="280"/>
      <c r="D58" s="283"/>
      <c r="E58" s="284"/>
      <c r="F58" s="290"/>
      <c r="G58" s="291"/>
      <c r="H58" s="291"/>
      <c r="I58" s="291"/>
      <c r="J58" s="291"/>
      <c r="K58" s="291"/>
      <c r="L58" s="291"/>
      <c r="M58" s="291"/>
      <c r="N58" s="291"/>
      <c r="O58" s="291"/>
      <c r="P58" s="292"/>
      <c r="Q58" s="296"/>
      <c r="R58" s="297"/>
      <c r="S58" s="297"/>
      <c r="T58" s="297"/>
      <c r="U58" s="297"/>
      <c r="V58" s="297"/>
      <c r="W58" s="297"/>
      <c r="X58" s="297"/>
      <c r="Y58" s="298"/>
      <c r="Z58" s="299"/>
      <c r="AA58" s="300"/>
      <c r="AB58" s="300"/>
      <c r="AC58" s="297"/>
      <c r="AD58" s="297"/>
      <c r="AE58" s="297"/>
      <c r="AF58" s="297"/>
      <c r="AG58" s="297"/>
      <c r="AH58" s="297"/>
      <c r="AI58" s="297"/>
      <c r="AJ58" s="297"/>
      <c r="AK58" s="301"/>
      <c r="AL58" s="302"/>
      <c r="AM58" s="300"/>
      <c r="AN58" s="300"/>
      <c r="AO58" s="306"/>
      <c r="AP58" s="307"/>
      <c r="AQ58" s="307"/>
      <c r="AR58" s="307"/>
      <c r="AS58" s="307"/>
      <c r="AT58" s="307"/>
      <c r="AU58" s="307"/>
      <c r="AV58" s="307"/>
      <c r="AW58" s="308"/>
      <c r="AX58" s="312"/>
      <c r="AY58" s="313"/>
      <c r="AZ58" s="314"/>
    </row>
    <row r="59" spans="1:130" ht="9.75" customHeight="1" thickBot="1">
      <c r="A59" s="338"/>
      <c r="B59" s="339"/>
      <c r="C59" s="287"/>
      <c r="D59" s="340"/>
      <c r="E59" s="341"/>
      <c r="F59" s="342"/>
      <c r="G59" s="343"/>
      <c r="H59" s="343"/>
      <c r="I59" s="343"/>
      <c r="J59" s="343"/>
      <c r="K59" s="343"/>
      <c r="L59" s="343"/>
      <c r="M59" s="343"/>
      <c r="N59" s="343"/>
      <c r="O59" s="343"/>
      <c r="P59" s="344"/>
      <c r="Q59" s="345"/>
      <c r="R59" s="346"/>
      <c r="S59" s="346"/>
      <c r="T59" s="346"/>
      <c r="U59" s="346"/>
      <c r="V59" s="346"/>
      <c r="W59" s="346"/>
      <c r="X59" s="346"/>
      <c r="Y59" s="303"/>
      <c r="Z59" s="347"/>
      <c r="AA59" s="348"/>
      <c r="AB59" s="348"/>
      <c r="AC59" s="346"/>
      <c r="AD59" s="346"/>
      <c r="AE59" s="346"/>
      <c r="AF59" s="346"/>
      <c r="AG59" s="346"/>
      <c r="AH59" s="346"/>
      <c r="AI59" s="346"/>
      <c r="AJ59" s="346"/>
      <c r="AK59" s="349"/>
      <c r="AL59" s="350"/>
      <c r="AM59" s="348"/>
      <c r="AN59" s="348"/>
      <c r="AO59" s="351"/>
      <c r="AP59" s="352"/>
      <c r="AQ59" s="352"/>
      <c r="AR59" s="352"/>
      <c r="AS59" s="352"/>
      <c r="AT59" s="352"/>
      <c r="AU59" s="352"/>
      <c r="AV59" s="352"/>
      <c r="AW59" s="353"/>
      <c r="AX59" s="354"/>
      <c r="AY59" s="355"/>
      <c r="AZ59" s="356"/>
    </row>
    <row r="60" spans="1:130" ht="9.75" customHeight="1">
      <c r="A60" s="357"/>
      <c r="B60" s="358"/>
      <c r="C60" s="358"/>
      <c r="D60" s="361" t="s">
        <v>48</v>
      </c>
      <c r="E60" s="361"/>
      <c r="F60" s="361"/>
      <c r="G60" s="361"/>
      <c r="H60" s="361"/>
      <c r="I60" s="361"/>
      <c r="J60" s="361"/>
      <c r="K60" s="361"/>
      <c r="L60" s="361"/>
      <c r="M60" s="361"/>
      <c r="N60" s="361"/>
      <c r="O60" s="361"/>
      <c r="P60" s="362"/>
      <c r="Q60" s="365">
        <f>SUM(Q30:Y59)</f>
        <v>0</v>
      </c>
      <c r="R60" s="366"/>
      <c r="S60" s="366"/>
      <c r="T60" s="366"/>
      <c r="U60" s="366"/>
      <c r="V60" s="366"/>
      <c r="W60" s="366"/>
      <c r="X60" s="366"/>
      <c r="Y60" s="367"/>
      <c r="Z60" s="374"/>
      <c r="AA60" s="375"/>
      <c r="AB60" s="376"/>
      <c r="AC60" s="383">
        <f>SUM(AC30:AK59)</f>
        <v>0</v>
      </c>
      <c r="AD60" s="366"/>
      <c r="AE60" s="366"/>
      <c r="AF60" s="366"/>
      <c r="AG60" s="366"/>
      <c r="AH60" s="366"/>
      <c r="AI60" s="366"/>
      <c r="AJ60" s="366"/>
      <c r="AK60" s="367"/>
      <c r="AL60" s="386"/>
      <c r="AM60" s="387"/>
      <c r="AN60" s="387"/>
      <c r="AO60" s="396">
        <f>SUMIF(AX30:AZ59,AX60,AO30:AW59)</f>
        <v>0</v>
      </c>
      <c r="AP60" s="396"/>
      <c r="AQ60" s="396"/>
      <c r="AR60" s="396"/>
      <c r="AS60" s="396"/>
      <c r="AT60" s="396"/>
      <c r="AU60" s="396"/>
      <c r="AV60" s="396"/>
      <c r="AW60" s="397"/>
      <c r="AX60" s="390">
        <v>10</v>
      </c>
      <c r="AY60" s="391"/>
      <c r="AZ60" s="392"/>
      <c r="BA60" s="158" t="s">
        <v>134</v>
      </c>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row>
    <row r="61" spans="1:130" ht="9.75" customHeight="1">
      <c r="A61" s="359"/>
      <c r="B61" s="360"/>
      <c r="C61" s="360"/>
      <c r="D61" s="363"/>
      <c r="E61" s="363"/>
      <c r="F61" s="363"/>
      <c r="G61" s="363"/>
      <c r="H61" s="363"/>
      <c r="I61" s="363"/>
      <c r="J61" s="363"/>
      <c r="K61" s="363"/>
      <c r="L61" s="363"/>
      <c r="M61" s="363"/>
      <c r="N61" s="363"/>
      <c r="O61" s="363"/>
      <c r="P61" s="364"/>
      <c r="Q61" s="368"/>
      <c r="R61" s="369"/>
      <c r="S61" s="369"/>
      <c r="T61" s="369"/>
      <c r="U61" s="369"/>
      <c r="V61" s="369"/>
      <c r="W61" s="369"/>
      <c r="X61" s="369"/>
      <c r="Y61" s="370"/>
      <c r="Z61" s="377"/>
      <c r="AA61" s="378"/>
      <c r="AB61" s="379"/>
      <c r="AC61" s="384"/>
      <c r="AD61" s="369"/>
      <c r="AE61" s="369"/>
      <c r="AF61" s="369"/>
      <c r="AG61" s="369"/>
      <c r="AH61" s="369"/>
      <c r="AI61" s="369"/>
      <c r="AJ61" s="369"/>
      <c r="AK61" s="370"/>
      <c r="AL61" s="388"/>
      <c r="AM61" s="389"/>
      <c r="AN61" s="389"/>
      <c r="AO61" s="398"/>
      <c r="AP61" s="398"/>
      <c r="AQ61" s="398"/>
      <c r="AR61" s="398"/>
      <c r="AS61" s="398"/>
      <c r="AT61" s="398"/>
      <c r="AU61" s="398"/>
      <c r="AV61" s="398"/>
      <c r="AW61" s="399"/>
      <c r="AX61" s="393"/>
      <c r="AY61" s="394"/>
      <c r="AZ61" s="395"/>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58"/>
      <c r="CE61" s="158"/>
      <c r="CF61" s="158"/>
      <c r="CG61" s="158"/>
      <c r="CH61" s="158"/>
      <c r="CI61" s="158"/>
      <c r="CJ61" s="158"/>
    </row>
    <row r="62" spans="1:130" ht="9.75" customHeight="1">
      <c r="A62" s="359" t="s">
        <v>47</v>
      </c>
      <c r="B62" s="360"/>
      <c r="C62" s="360"/>
      <c r="D62" s="360"/>
      <c r="E62" s="360"/>
      <c r="F62" s="360"/>
      <c r="G62" s="360"/>
      <c r="H62" s="360"/>
      <c r="I62" s="360"/>
      <c r="J62" s="360"/>
      <c r="K62" s="360"/>
      <c r="L62" s="360"/>
      <c r="M62" s="360"/>
      <c r="N62" s="360"/>
      <c r="O62" s="360"/>
      <c r="P62" s="404"/>
      <c r="Q62" s="368"/>
      <c r="R62" s="369"/>
      <c r="S62" s="369"/>
      <c r="T62" s="369"/>
      <c r="U62" s="369"/>
      <c r="V62" s="369"/>
      <c r="W62" s="369"/>
      <c r="X62" s="369"/>
      <c r="Y62" s="370"/>
      <c r="Z62" s="377"/>
      <c r="AA62" s="378"/>
      <c r="AB62" s="379"/>
      <c r="AC62" s="384"/>
      <c r="AD62" s="369"/>
      <c r="AE62" s="369"/>
      <c r="AF62" s="369"/>
      <c r="AG62" s="369"/>
      <c r="AH62" s="369"/>
      <c r="AI62" s="369"/>
      <c r="AJ62" s="369"/>
      <c r="AK62" s="370"/>
      <c r="AL62" s="388"/>
      <c r="AM62" s="389"/>
      <c r="AN62" s="389"/>
      <c r="AO62" s="398">
        <f>SUMIF(AX30:AZ59,AX62,AO30:AW59)</f>
        <v>0</v>
      </c>
      <c r="AP62" s="398"/>
      <c r="AQ62" s="398"/>
      <c r="AR62" s="398"/>
      <c r="AS62" s="398"/>
      <c r="AT62" s="398"/>
      <c r="AU62" s="398"/>
      <c r="AV62" s="398"/>
      <c r="AW62" s="399"/>
      <c r="AX62" s="393">
        <v>8</v>
      </c>
      <c r="AY62" s="394"/>
      <c r="AZ62" s="395"/>
      <c r="BA62" s="408" t="s">
        <v>118</v>
      </c>
      <c r="BB62" s="409"/>
      <c r="BC62" s="409"/>
      <c r="BD62" s="409"/>
      <c r="BE62" s="409"/>
      <c r="BF62" s="409"/>
      <c r="BG62" s="409"/>
      <c r="BH62" s="409"/>
      <c r="BI62" s="409"/>
      <c r="BJ62" s="409"/>
      <c r="BK62" s="409"/>
      <c r="BL62" s="409"/>
      <c r="BM62" s="409"/>
      <c r="BN62" s="409"/>
      <c r="BO62" s="409"/>
      <c r="BP62" s="409"/>
      <c r="BQ62" s="409"/>
      <c r="BR62" s="409"/>
      <c r="BS62" s="409"/>
      <c r="BT62" s="409"/>
      <c r="BU62" s="409"/>
      <c r="BV62" s="409"/>
      <c r="BW62" s="409"/>
      <c r="BX62" s="409"/>
      <c r="BY62" s="409"/>
      <c r="BZ62" s="409"/>
      <c r="CA62" s="409"/>
      <c r="CB62" s="409"/>
      <c r="CC62" s="409"/>
      <c r="CD62" s="409"/>
      <c r="CE62" s="409"/>
      <c r="CF62" s="409"/>
      <c r="CG62" s="409"/>
      <c r="CH62" s="409"/>
      <c r="CI62" s="409"/>
      <c r="CJ62" s="409"/>
      <c r="CK62" s="409"/>
      <c r="CL62" s="409"/>
      <c r="CM62" s="409"/>
      <c r="CN62" s="409"/>
      <c r="CO62" s="409"/>
      <c r="CP62" s="409"/>
      <c r="CQ62" s="409"/>
      <c r="CR62" s="409"/>
      <c r="CS62" s="409"/>
      <c r="CT62" s="409"/>
      <c r="CU62" s="409"/>
      <c r="CV62" s="409"/>
      <c r="CW62" s="409"/>
      <c r="CX62" s="409"/>
      <c r="CY62" s="409"/>
      <c r="CZ62" s="409"/>
      <c r="DA62" s="409"/>
      <c r="DB62" s="409"/>
      <c r="DC62" s="409"/>
      <c r="DD62" s="409"/>
      <c r="DE62" s="409"/>
      <c r="DF62" s="409"/>
      <c r="DG62" s="409"/>
      <c r="DH62" s="409"/>
      <c r="DI62" s="409"/>
      <c r="DJ62" s="409"/>
      <c r="DK62" s="409"/>
      <c r="DL62" s="409"/>
      <c r="DM62" s="409"/>
      <c r="DN62" s="409"/>
      <c r="DO62" s="409"/>
      <c r="DP62" s="409"/>
      <c r="DQ62" s="409"/>
      <c r="DR62" s="409"/>
      <c r="DS62" s="409"/>
      <c r="DT62" s="409"/>
      <c r="DU62" s="409"/>
      <c r="DV62" s="409"/>
      <c r="DW62" s="409"/>
      <c r="DX62" s="409"/>
      <c r="DY62" s="409"/>
      <c r="DZ62" s="409"/>
    </row>
    <row r="63" spans="1:130" ht="9.75" customHeight="1">
      <c r="A63" s="359"/>
      <c r="B63" s="360"/>
      <c r="C63" s="360"/>
      <c r="D63" s="360"/>
      <c r="E63" s="360"/>
      <c r="F63" s="360"/>
      <c r="G63" s="360"/>
      <c r="H63" s="360"/>
      <c r="I63" s="360"/>
      <c r="J63" s="360"/>
      <c r="K63" s="360"/>
      <c r="L63" s="360"/>
      <c r="M63" s="360"/>
      <c r="N63" s="360"/>
      <c r="O63" s="360"/>
      <c r="P63" s="404"/>
      <c r="Q63" s="368"/>
      <c r="R63" s="369"/>
      <c r="S63" s="369"/>
      <c r="T63" s="369"/>
      <c r="U63" s="369"/>
      <c r="V63" s="369"/>
      <c r="W63" s="369"/>
      <c r="X63" s="369"/>
      <c r="Y63" s="370"/>
      <c r="Z63" s="377"/>
      <c r="AA63" s="378"/>
      <c r="AB63" s="379"/>
      <c r="AC63" s="384"/>
      <c r="AD63" s="369"/>
      <c r="AE63" s="369"/>
      <c r="AF63" s="369"/>
      <c r="AG63" s="369"/>
      <c r="AH63" s="369"/>
      <c r="AI63" s="369"/>
      <c r="AJ63" s="369"/>
      <c r="AK63" s="370"/>
      <c r="AL63" s="388"/>
      <c r="AM63" s="389"/>
      <c r="AN63" s="389"/>
      <c r="AO63" s="398"/>
      <c r="AP63" s="398"/>
      <c r="AQ63" s="398"/>
      <c r="AR63" s="398"/>
      <c r="AS63" s="398"/>
      <c r="AT63" s="398"/>
      <c r="AU63" s="398"/>
      <c r="AV63" s="398"/>
      <c r="AW63" s="399"/>
      <c r="AX63" s="393"/>
      <c r="AY63" s="394"/>
      <c r="AZ63" s="395"/>
      <c r="BA63" s="408"/>
      <c r="BB63" s="409"/>
      <c r="BC63" s="409"/>
      <c r="BD63" s="409"/>
      <c r="BE63" s="409"/>
      <c r="BF63" s="409"/>
      <c r="BG63" s="409"/>
      <c r="BH63" s="409"/>
      <c r="BI63" s="409"/>
      <c r="BJ63" s="409"/>
      <c r="BK63" s="409"/>
      <c r="BL63" s="409"/>
      <c r="BM63" s="409"/>
      <c r="BN63" s="409"/>
      <c r="BO63" s="409"/>
      <c r="BP63" s="409"/>
      <c r="BQ63" s="409"/>
      <c r="BR63" s="409"/>
      <c r="BS63" s="409"/>
      <c r="BT63" s="409"/>
      <c r="BU63" s="409"/>
      <c r="BV63" s="409"/>
      <c r="BW63" s="409"/>
      <c r="BX63" s="409"/>
      <c r="BY63" s="409"/>
      <c r="BZ63" s="409"/>
      <c r="CA63" s="409"/>
      <c r="CB63" s="409"/>
      <c r="CC63" s="409"/>
      <c r="CD63" s="409"/>
      <c r="CE63" s="409"/>
      <c r="CF63" s="409"/>
      <c r="CG63" s="409"/>
      <c r="CH63" s="409"/>
      <c r="CI63" s="409"/>
      <c r="CJ63" s="409"/>
      <c r="CK63" s="409"/>
      <c r="CL63" s="409"/>
      <c r="CM63" s="409"/>
      <c r="CN63" s="409"/>
      <c r="CO63" s="409"/>
      <c r="CP63" s="409"/>
      <c r="CQ63" s="409"/>
      <c r="CR63" s="409"/>
      <c r="CS63" s="409"/>
      <c r="CT63" s="409"/>
      <c r="CU63" s="409"/>
      <c r="CV63" s="409"/>
      <c r="CW63" s="409"/>
      <c r="CX63" s="409"/>
      <c r="CY63" s="409"/>
      <c r="CZ63" s="409"/>
      <c r="DA63" s="409"/>
      <c r="DB63" s="409"/>
      <c r="DC63" s="409"/>
      <c r="DD63" s="409"/>
      <c r="DE63" s="409"/>
      <c r="DF63" s="409"/>
      <c r="DG63" s="409"/>
      <c r="DH63" s="409"/>
      <c r="DI63" s="409"/>
      <c r="DJ63" s="409"/>
      <c r="DK63" s="409"/>
      <c r="DL63" s="409"/>
      <c r="DM63" s="409"/>
      <c r="DN63" s="409"/>
      <c r="DO63" s="409"/>
      <c r="DP63" s="409"/>
      <c r="DQ63" s="409"/>
      <c r="DR63" s="409"/>
      <c r="DS63" s="409"/>
      <c r="DT63" s="409"/>
      <c r="DU63" s="409"/>
      <c r="DV63" s="409"/>
      <c r="DW63" s="409"/>
      <c r="DX63" s="409"/>
      <c r="DY63" s="409"/>
      <c r="DZ63" s="409"/>
    </row>
    <row r="64" spans="1:130" ht="9.75" customHeight="1">
      <c r="A64" s="359"/>
      <c r="B64" s="360"/>
      <c r="C64" s="360"/>
      <c r="D64" s="360"/>
      <c r="E64" s="360"/>
      <c r="F64" s="360"/>
      <c r="G64" s="360"/>
      <c r="H64" s="360"/>
      <c r="I64" s="360"/>
      <c r="J64" s="360"/>
      <c r="K64" s="360"/>
      <c r="L64" s="360"/>
      <c r="M64" s="360"/>
      <c r="N64" s="360"/>
      <c r="O64" s="360"/>
      <c r="P64" s="404"/>
      <c r="Q64" s="368"/>
      <c r="R64" s="369"/>
      <c r="S64" s="369"/>
      <c r="T64" s="369"/>
      <c r="U64" s="369"/>
      <c r="V64" s="369"/>
      <c r="W64" s="369"/>
      <c r="X64" s="369"/>
      <c r="Y64" s="370"/>
      <c r="Z64" s="377"/>
      <c r="AA64" s="378"/>
      <c r="AB64" s="379"/>
      <c r="AC64" s="384"/>
      <c r="AD64" s="369"/>
      <c r="AE64" s="369"/>
      <c r="AF64" s="369"/>
      <c r="AG64" s="369"/>
      <c r="AH64" s="369"/>
      <c r="AI64" s="369"/>
      <c r="AJ64" s="369"/>
      <c r="AK64" s="370"/>
      <c r="AL64" s="388"/>
      <c r="AM64" s="389"/>
      <c r="AN64" s="389"/>
      <c r="AO64" s="398">
        <f>SUMIF(AX30:AZ59,AX64,AO30:AW59)</f>
        <v>0</v>
      </c>
      <c r="AP64" s="398"/>
      <c r="AQ64" s="398"/>
      <c r="AR64" s="398"/>
      <c r="AS64" s="398"/>
      <c r="AT64" s="398"/>
      <c r="AU64" s="398"/>
      <c r="AV64" s="398"/>
      <c r="AW64" s="399"/>
      <c r="AX64" s="393">
        <v>0</v>
      </c>
      <c r="AY64" s="394"/>
      <c r="AZ64" s="395"/>
    </row>
    <row r="65" spans="1:169" ht="9.75" customHeight="1" thickBot="1">
      <c r="A65" s="405"/>
      <c r="B65" s="406"/>
      <c r="C65" s="406"/>
      <c r="D65" s="406"/>
      <c r="E65" s="406"/>
      <c r="F65" s="406"/>
      <c r="G65" s="406"/>
      <c r="H65" s="406"/>
      <c r="I65" s="406"/>
      <c r="J65" s="406"/>
      <c r="K65" s="406"/>
      <c r="L65" s="406"/>
      <c r="M65" s="406"/>
      <c r="N65" s="406"/>
      <c r="O65" s="406"/>
      <c r="P65" s="407"/>
      <c r="Q65" s="371"/>
      <c r="R65" s="372"/>
      <c r="S65" s="372"/>
      <c r="T65" s="372"/>
      <c r="U65" s="372"/>
      <c r="V65" s="372"/>
      <c r="W65" s="372"/>
      <c r="X65" s="372"/>
      <c r="Y65" s="373"/>
      <c r="Z65" s="380"/>
      <c r="AA65" s="381"/>
      <c r="AB65" s="382"/>
      <c r="AC65" s="385"/>
      <c r="AD65" s="372"/>
      <c r="AE65" s="372"/>
      <c r="AF65" s="372"/>
      <c r="AG65" s="372"/>
      <c r="AH65" s="372"/>
      <c r="AI65" s="372"/>
      <c r="AJ65" s="372"/>
      <c r="AK65" s="373"/>
      <c r="AL65" s="410"/>
      <c r="AM65" s="411"/>
      <c r="AN65" s="411"/>
      <c r="AO65" s="430"/>
      <c r="AP65" s="430"/>
      <c r="AQ65" s="430"/>
      <c r="AR65" s="430"/>
      <c r="AS65" s="430"/>
      <c r="AT65" s="430"/>
      <c r="AU65" s="430"/>
      <c r="AV65" s="430"/>
      <c r="AW65" s="431"/>
      <c r="AX65" s="432"/>
      <c r="AY65" s="433"/>
      <c r="AZ65" s="434"/>
    </row>
    <row r="66" spans="1:169" ht="9.75" customHeight="1">
      <c r="A66" s="428" t="s">
        <v>117</v>
      </c>
      <c r="B66" s="261"/>
      <c r="C66" s="261"/>
      <c r="D66" s="261"/>
      <c r="E66" s="261"/>
      <c r="F66" s="261"/>
      <c r="G66" s="261"/>
      <c r="H66" s="261"/>
      <c r="I66" s="261"/>
      <c r="J66" s="261"/>
      <c r="K66" s="261"/>
      <c r="L66" s="261"/>
      <c r="M66" s="261"/>
      <c r="N66" s="261"/>
      <c r="O66" s="261"/>
      <c r="P66" s="262"/>
      <c r="Q66" s="365">
        <f>IF(A92=1,ROUND(Q60*0.1,0),IF(A92=2,ROUNDUP(Q60*0.1,0),IF(A92=3,ROUNDDOWN(Q60*0.1,0))))</f>
        <v>0</v>
      </c>
      <c r="R66" s="366"/>
      <c r="S66" s="366"/>
      <c r="T66" s="366"/>
      <c r="U66" s="366"/>
      <c r="V66" s="366"/>
      <c r="W66" s="366"/>
      <c r="X66" s="366"/>
      <c r="Y66" s="367"/>
      <c r="Z66" s="374"/>
      <c r="AA66" s="375"/>
      <c r="AB66" s="376"/>
      <c r="AC66" s="383">
        <f>IF(A92=1,ROUND(AC60*0.1,0),IF(A92=2,ROUNDUP(AC60*0.1,0),IF(A92=3,ROUNDDOWN(AC60*0.1,0))))+BC70</f>
        <v>0</v>
      </c>
      <c r="AD66" s="366"/>
      <c r="AE66" s="366"/>
      <c r="AF66" s="366"/>
      <c r="AG66" s="366"/>
      <c r="AH66" s="366"/>
      <c r="AI66" s="366"/>
      <c r="AJ66" s="366"/>
      <c r="AK66" s="367"/>
      <c r="AL66" s="386"/>
      <c r="AM66" s="387"/>
      <c r="AN66" s="387"/>
      <c r="AO66" s="400">
        <f>IF(A92=1,ROUND(AO60*0.1,0),IF(A92=2,ROUNDUP(AO60*0.1,0),IF(A92=3,ROUNDDOWN(AO60*0.1,0))))</f>
        <v>0</v>
      </c>
      <c r="AP66" s="400"/>
      <c r="AQ66" s="400"/>
      <c r="AR66" s="400"/>
      <c r="AS66" s="400"/>
      <c r="AT66" s="400"/>
      <c r="AU66" s="400"/>
      <c r="AV66" s="400"/>
      <c r="AW66" s="401"/>
      <c r="AX66" s="390">
        <v>10</v>
      </c>
      <c r="AY66" s="391"/>
      <c r="AZ66" s="392"/>
      <c r="BA66" s="412" t="s">
        <v>132</v>
      </c>
      <c r="BB66" s="412"/>
      <c r="BC66" s="412"/>
      <c r="BD66" s="412"/>
      <c r="BE66" s="412"/>
      <c r="BF66" s="412"/>
      <c r="BG66" s="412"/>
      <c r="BH66" s="412"/>
      <c r="BI66" s="412"/>
      <c r="BJ66" s="412"/>
      <c r="BK66" s="412"/>
      <c r="BL66" s="412"/>
      <c r="BM66" s="412"/>
      <c r="BN66" s="412"/>
      <c r="BO66" s="412"/>
      <c r="BP66" s="412"/>
      <c r="BQ66" s="412"/>
      <c r="BR66" s="412"/>
      <c r="BS66" s="412"/>
      <c r="BT66" s="412"/>
      <c r="BU66" s="412"/>
      <c r="BV66" s="412"/>
      <c r="BW66" s="412"/>
      <c r="BX66" s="412"/>
      <c r="BY66" s="412"/>
      <c r="BZ66" s="412"/>
      <c r="CA66" s="412"/>
      <c r="CB66" s="412"/>
      <c r="CC66" s="412"/>
      <c r="CD66" s="412"/>
      <c r="CE66" s="412"/>
      <c r="CF66" s="412"/>
      <c r="CG66" s="412"/>
      <c r="CH66" s="412"/>
      <c r="CI66" s="412"/>
      <c r="CJ66" s="412"/>
      <c r="CK66" s="412"/>
      <c r="CL66" s="412"/>
      <c r="CM66" s="412"/>
      <c r="CN66" s="412"/>
      <c r="CO66" s="412"/>
      <c r="CP66" s="412"/>
      <c r="CQ66" s="412"/>
      <c r="CR66" s="412"/>
      <c r="CS66" s="412"/>
      <c r="CT66" s="412"/>
      <c r="CU66" s="412"/>
      <c r="CV66" s="412"/>
      <c r="CW66" s="412"/>
      <c r="CX66" s="412"/>
      <c r="CY66" s="412"/>
      <c r="CZ66" s="412"/>
      <c r="DA66" s="412"/>
      <c r="DB66" s="412"/>
      <c r="DC66" s="412"/>
      <c r="DD66" s="412"/>
      <c r="DE66" s="412"/>
      <c r="DF66" s="412"/>
      <c r="DG66" s="412"/>
      <c r="DH66" s="412"/>
      <c r="DI66" s="412"/>
      <c r="DJ66" s="412"/>
      <c r="DK66" s="412"/>
      <c r="DL66" s="412"/>
      <c r="DM66" s="412"/>
      <c r="DN66" s="412"/>
      <c r="DO66" s="412"/>
      <c r="DP66" s="412"/>
      <c r="DQ66" s="412"/>
      <c r="DR66" s="412"/>
      <c r="DS66" s="412"/>
      <c r="DT66" s="412"/>
      <c r="DU66" s="412"/>
      <c r="DV66" s="412"/>
      <c r="DW66" s="412"/>
      <c r="DX66" s="412"/>
      <c r="DY66" s="412"/>
      <c r="DZ66" s="412"/>
      <c r="EA66" s="412"/>
      <c r="EB66" s="412"/>
      <c r="EC66" s="412"/>
      <c r="ED66" s="412"/>
      <c r="EE66" s="412"/>
      <c r="EF66" s="412"/>
      <c r="EG66" s="412"/>
      <c r="EH66" s="412"/>
      <c r="EI66" s="412"/>
      <c r="EJ66" s="412"/>
      <c r="EK66" s="412"/>
      <c r="EL66" s="412"/>
      <c r="EM66" s="412"/>
      <c r="EN66" s="412"/>
      <c r="EO66" s="412"/>
      <c r="EP66" s="412"/>
      <c r="EQ66" s="412"/>
      <c r="ER66" s="412"/>
      <c r="ES66" s="412"/>
      <c r="ET66" s="412"/>
      <c r="EU66" s="412"/>
      <c r="EV66" s="412"/>
      <c r="EW66" s="412"/>
    </row>
    <row r="67" spans="1:169" ht="9.75" customHeight="1">
      <c r="A67" s="429"/>
      <c r="B67" s="264"/>
      <c r="C67" s="264"/>
      <c r="D67" s="264"/>
      <c r="E67" s="264"/>
      <c r="F67" s="264"/>
      <c r="G67" s="264"/>
      <c r="H67" s="264"/>
      <c r="I67" s="264"/>
      <c r="J67" s="264"/>
      <c r="K67" s="264"/>
      <c r="L67" s="264"/>
      <c r="M67" s="264"/>
      <c r="N67" s="264"/>
      <c r="O67" s="264"/>
      <c r="P67" s="265"/>
      <c r="Q67" s="368"/>
      <c r="R67" s="369"/>
      <c r="S67" s="369"/>
      <c r="T67" s="369"/>
      <c r="U67" s="369"/>
      <c r="V67" s="369"/>
      <c r="W67" s="369"/>
      <c r="X67" s="369"/>
      <c r="Y67" s="370"/>
      <c r="Z67" s="377"/>
      <c r="AA67" s="378"/>
      <c r="AB67" s="379"/>
      <c r="AC67" s="384"/>
      <c r="AD67" s="369"/>
      <c r="AE67" s="369"/>
      <c r="AF67" s="369"/>
      <c r="AG67" s="369"/>
      <c r="AH67" s="369"/>
      <c r="AI67" s="369"/>
      <c r="AJ67" s="369"/>
      <c r="AK67" s="370"/>
      <c r="AL67" s="388"/>
      <c r="AM67" s="389"/>
      <c r="AN67" s="389"/>
      <c r="AO67" s="402"/>
      <c r="AP67" s="402"/>
      <c r="AQ67" s="402"/>
      <c r="AR67" s="402"/>
      <c r="AS67" s="402"/>
      <c r="AT67" s="402"/>
      <c r="AU67" s="402"/>
      <c r="AV67" s="402"/>
      <c r="AW67" s="403"/>
      <c r="AX67" s="393"/>
      <c r="AY67" s="394"/>
      <c r="AZ67" s="395"/>
      <c r="BA67" s="412"/>
      <c r="BB67" s="412"/>
      <c r="BC67" s="412"/>
      <c r="BD67" s="412"/>
      <c r="BE67" s="412"/>
      <c r="BF67" s="412"/>
      <c r="BG67" s="412"/>
      <c r="BH67" s="412"/>
      <c r="BI67" s="412"/>
      <c r="BJ67" s="412"/>
      <c r="BK67" s="412"/>
      <c r="BL67" s="412"/>
      <c r="BM67" s="412"/>
      <c r="BN67" s="412"/>
      <c r="BO67" s="412"/>
      <c r="BP67" s="412"/>
      <c r="BQ67" s="412"/>
      <c r="BR67" s="412"/>
      <c r="BS67" s="412"/>
      <c r="BT67" s="412"/>
      <c r="BU67" s="412"/>
      <c r="BV67" s="412"/>
      <c r="BW67" s="412"/>
      <c r="BX67" s="412"/>
      <c r="BY67" s="412"/>
      <c r="BZ67" s="412"/>
      <c r="CA67" s="412"/>
      <c r="CB67" s="412"/>
      <c r="CC67" s="412"/>
      <c r="CD67" s="412"/>
      <c r="CE67" s="412"/>
      <c r="CF67" s="412"/>
      <c r="CG67" s="412"/>
      <c r="CH67" s="412"/>
      <c r="CI67" s="412"/>
      <c r="CJ67" s="412"/>
      <c r="CK67" s="412"/>
      <c r="CL67" s="412"/>
      <c r="CM67" s="412"/>
      <c r="CN67" s="412"/>
      <c r="CO67" s="412"/>
      <c r="CP67" s="412"/>
      <c r="CQ67" s="412"/>
      <c r="CR67" s="412"/>
      <c r="CS67" s="412"/>
      <c r="CT67" s="412"/>
      <c r="CU67" s="412"/>
      <c r="CV67" s="412"/>
      <c r="CW67" s="412"/>
      <c r="CX67" s="412"/>
      <c r="CY67" s="412"/>
      <c r="CZ67" s="412"/>
      <c r="DA67" s="412"/>
      <c r="DB67" s="412"/>
      <c r="DC67" s="412"/>
      <c r="DD67" s="412"/>
      <c r="DE67" s="412"/>
      <c r="DF67" s="412"/>
      <c r="DG67" s="412"/>
      <c r="DH67" s="412"/>
      <c r="DI67" s="412"/>
      <c r="DJ67" s="412"/>
      <c r="DK67" s="412"/>
      <c r="DL67" s="412"/>
      <c r="DM67" s="412"/>
      <c r="DN67" s="412"/>
      <c r="DO67" s="412"/>
      <c r="DP67" s="412"/>
      <c r="DQ67" s="412"/>
      <c r="DR67" s="412"/>
      <c r="DS67" s="412"/>
      <c r="DT67" s="412"/>
      <c r="DU67" s="412"/>
      <c r="DV67" s="412"/>
      <c r="DW67" s="412"/>
      <c r="DX67" s="412"/>
      <c r="DY67" s="412"/>
      <c r="DZ67" s="412"/>
      <c r="EA67" s="412"/>
      <c r="EB67" s="412"/>
      <c r="EC67" s="412"/>
      <c r="ED67" s="412"/>
      <c r="EE67" s="412"/>
      <c r="EF67" s="412"/>
      <c r="EG67" s="412"/>
      <c r="EH67" s="412"/>
      <c r="EI67" s="412"/>
      <c r="EJ67" s="412"/>
      <c r="EK67" s="412"/>
      <c r="EL67" s="412"/>
      <c r="EM67" s="412"/>
      <c r="EN67" s="412"/>
      <c r="EO67" s="412"/>
      <c r="EP67" s="412"/>
      <c r="EQ67" s="412"/>
      <c r="ER67" s="412"/>
      <c r="ES67" s="412"/>
      <c r="ET67" s="412"/>
      <c r="EU67" s="412"/>
      <c r="EV67" s="412"/>
      <c r="EW67" s="412"/>
    </row>
    <row r="68" spans="1:169" ht="9.75" customHeight="1">
      <c r="A68" s="413"/>
      <c r="B68" s="161"/>
      <c r="C68" s="161"/>
      <c r="D68" s="161"/>
      <c r="E68" s="161"/>
      <c r="F68" s="161"/>
      <c r="G68" s="161"/>
      <c r="H68" s="161"/>
      <c r="I68" s="161"/>
      <c r="J68" s="161"/>
      <c r="K68" s="161"/>
      <c r="L68" s="161"/>
      <c r="M68" s="161"/>
      <c r="N68" s="161"/>
      <c r="O68" s="161"/>
      <c r="P68" s="414"/>
      <c r="Q68" s="368"/>
      <c r="R68" s="369"/>
      <c r="S68" s="369"/>
      <c r="T68" s="369"/>
      <c r="U68" s="369"/>
      <c r="V68" s="369"/>
      <c r="W68" s="369"/>
      <c r="X68" s="369"/>
      <c r="Y68" s="370"/>
      <c r="Z68" s="377"/>
      <c r="AA68" s="378"/>
      <c r="AB68" s="379"/>
      <c r="AC68" s="384"/>
      <c r="AD68" s="369"/>
      <c r="AE68" s="369"/>
      <c r="AF68" s="369"/>
      <c r="AG68" s="369"/>
      <c r="AH68" s="369"/>
      <c r="AI68" s="369"/>
      <c r="AJ68" s="369"/>
      <c r="AK68" s="370"/>
      <c r="AL68" s="418"/>
      <c r="AM68" s="389"/>
      <c r="AN68" s="389"/>
      <c r="AO68" s="402">
        <f>IF(A92=1,ROUND(AO62*0.08,0),IF(A92=2,ROUNDUP(AO62*0.08,0),IF(A92=3,ROUNDDOWN(AO62*0.08,0))))</f>
        <v>0</v>
      </c>
      <c r="AP68" s="402"/>
      <c r="AQ68" s="402"/>
      <c r="AR68" s="402"/>
      <c r="AS68" s="402"/>
      <c r="AT68" s="402"/>
      <c r="AU68" s="402"/>
      <c r="AV68" s="402"/>
      <c r="AW68" s="403"/>
      <c r="AX68" s="393">
        <v>8</v>
      </c>
      <c r="AY68" s="394"/>
      <c r="AZ68" s="395"/>
      <c r="BA68" s="426" t="s">
        <v>151</v>
      </c>
      <c r="BB68" s="427"/>
      <c r="BC68" s="427"/>
      <c r="BD68" s="427"/>
      <c r="BE68" s="427"/>
      <c r="BF68" s="427"/>
      <c r="BG68" s="427"/>
      <c r="BH68" s="427"/>
      <c r="BI68" s="427"/>
      <c r="BJ68" s="427"/>
      <c r="BK68" s="427"/>
      <c r="BL68" s="427"/>
      <c r="BM68" s="427"/>
      <c r="BN68" s="427"/>
      <c r="BO68" s="427"/>
      <c r="BP68" s="427"/>
      <c r="BQ68" s="427"/>
      <c r="BR68" s="427"/>
      <c r="BS68" s="427"/>
      <c r="BT68" s="427"/>
      <c r="BU68" s="427"/>
      <c r="BV68" s="427"/>
      <c r="BW68" s="427"/>
      <c r="BX68" s="427"/>
      <c r="BY68" s="427"/>
      <c r="BZ68" s="427"/>
      <c r="CA68" s="427"/>
      <c r="CB68" s="427"/>
      <c r="CC68" s="427"/>
      <c r="CD68" s="427"/>
      <c r="CE68" s="427"/>
      <c r="CF68" s="427"/>
      <c r="CG68" s="427"/>
      <c r="CH68" s="427"/>
      <c r="CI68" s="427"/>
      <c r="CJ68" s="427"/>
      <c r="CK68" s="427"/>
      <c r="CL68" s="427"/>
      <c r="CM68" s="427"/>
      <c r="CN68" s="427"/>
      <c r="CO68" s="427"/>
      <c r="CP68" s="427"/>
      <c r="CQ68" s="427"/>
      <c r="CR68" s="427"/>
      <c r="CS68" s="427"/>
      <c r="CT68" s="427"/>
      <c r="CU68" s="427"/>
      <c r="CV68" s="427"/>
      <c r="CW68" s="427"/>
      <c r="CX68" s="427"/>
      <c r="CY68" s="427"/>
      <c r="CZ68" s="427"/>
      <c r="DA68" s="427"/>
      <c r="DB68" s="427"/>
      <c r="DC68" s="427"/>
      <c r="DD68" s="427"/>
      <c r="DE68" s="427"/>
      <c r="DF68" s="427"/>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8"/>
      <c r="EL68" s="138"/>
      <c r="EM68" s="138"/>
      <c r="EN68" s="138"/>
      <c r="EO68" s="138"/>
      <c r="EP68" s="138"/>
      <c r="EQ68" s="138"/>
      <c r="ER68" s="138"/>
      <c r="ES68" s="138"/>
      <c r="ET68" s="138"/>
      <c r="EU68" s="138"/>
      <c r="EV68" s="138"/>
      <c r="EW68" s="138"/>
      <c r="EX68" s="138"/>
      <c r="EY68" s="138"/>
      <c r="EZ68" s="138"/>
      <c r="FA68" s="138"/>
      <c r="FB68" s="138"/>
      <c r="FC68" s="138"/>
      <c r="FD68" s="138"/>
      <c r="FE68" s="138"/>
      <c r="FF68" s="138"/>
      <c r="FG68" s="138"/>
      <c r="FH68" s="138"/>
      <c r="FI68" s="138"/>
      <c r="FJ68" s="138"/>
      <c r="FK68" s="138"/>
      <c r="FL68" s="138"/>
      <c r="FM68" s="138"/>
    </row>
    <row r="69" spans="1:169" ht="9.75" customHeight="1" thickBot="1">
      <c r="A69" s="415"/>
      <c r="B69" s="416"/>
      <c r="C69" s="416"/>
      <c r="D69" s="416"/>
      <c r="E69" s="416"/>
      <c r="F69" s="416"/>
      <c r="G69" s="416"/>
      <c r="H69" s="416"/>
      <c r="I69" s="416"/>
      <c r="J69" s="416"/>
      <c r="K69" s="416"/>
      <c r="L69" s="416"/>
      <c r="M69" s="416"/>
      <c r="N69" s="416"/>
      <c r="O69" s="416"/>
      <c r="P69" s="417"/>
      <c r="Q69" s="371"/>
      <c r="R69" s="372"/>
      <c r="S69" s="372"/>
      <c r="T69" s="372"/>
      <c r="U69" s="372"/>
      <c r="V69" s="372"/>
      <c r="W69" s="372"/>
      <c r="X69" s="372"/>
      <c r="Y69" s="373"/>
      <c r="Z69" s="380"/>
      <c r="AA69" s="381"/>
      <c r="AB69" s="382"/>
      <c r="AC69" s="385"/>
      <c r="AD69" s="372"/>
      <c r="AE69" s="372"/>
      <c r="AF69" s="372"/>
      <c r="AG69" s="372"/>
      <c r="AH69" s="372"/>
      <c r="AI69" s="372"/>
      <c r="AJ69" s="372"/>
      <c r="AK69" s="373"/>
      <c r="AL69" s="419"/>
      <c r="AM69" s="420"/>
      <c r="AN69" s="420"/>
      <c r="AO69" s="421"/>
      <c r="AP69" s="421"/>
      <c r="AQ69" s="421"/>
      <c r="AR69" s="421"/>
      <c r="AS69" s="421"/>
      <c r="AT69" s="421"/>
      <c r="AU69" s="421"/>
      <c r="AV69" s="421"/>
      <c r="AW69" s="422"/>
      <c r="AX69" s="423"/>
      <c r="AY69" s="424"/>
      <c r="AZ69" s="425"/>
      <c r="BA69" s="426"/>
      <c r="BB69" s="427"/>
      <c r="BC69" s="427"/>
      <c r="BD69" s="427"/>
      <c r="BE69" s="427"/>
      <c r="BF69" s="427"/>
      <c r="BG69" s="427"/>
      <c r="BH69" s="427"/>
      <c r="BI69" s="427"/>
      <c r="BJ69" s="427"/>
      <c r="BK69" s="427"/>
      <c r="BL69" s="427"/>
      <c r="BM69" s="427"/>
      <c r="BN69" s="427"/>
      <c r="BO69" s="427"/>
      <c r="BP69" s="427"/>
      <c r="BQ69" s="427"/>
      <c r="BR69" s="427"/>
      <c r="BS69" s="427"/>
      <c r="BT69" s="427"/>
      <c r="BU69" s="427"/>
      <c r="BV69" s="427"/>
      <c r="BW69" s="427"/>
      <c r="BX69" s="427"/>
      <c r="BY69" s="427"/>
      <c r="BZ69" s="427"/>
      <c r="CA69" s="427"/>
      <c r="CB69" s="427"/>
      <c r="CC69" s="427"/>
      <c r="CD69" s="427"/>
      <c r="CE69" s="427"/>
      <c r="CF69" s="427"/>
      <c r="CG69" s="427"/>
      <c r="CH69" s="427"/>
      <c r="CI69" s="427"/>
      <c r="CJ69" s="427"/>
      <c r="CK69" s="427"/>
      <c r="CL69" s="427"/>
      <c r="CM69" s="427"/>
      <c r="CN69" s="427"/>
      <c r="CO69" s="427"/>
      <c r="CP69" s="427"/>
      <c r="CQ69" s="427"/>
      <c r="CR69" s="427"/>
      <c r="CS69" s="427"/>
      <c r="CT69" s="427"/>
      <c r="CU69" s="427"/>
      <c r="CV69" s="427"/>
      <c r="CW69" s="427"/>
      <c r="CX69" s="427"/>
      <c r="CY69" s="427"/>
      <c r="CZ69" s="427"/>
      <c r="DA69" s="427"/>
      <c r="DB69" s="427"/>
      <c r="DC69" s="427"/>
      <c r="DD69" s="427"/>
      <c r="DE69" s="427"/>
      <c r="DF69" s="427"/>
      <c r="DG69" s="138"/>
      <c r="DH69" s="138"/>
      <c r="DI69" s="138"/>
      <c r="DJ69" s="138"/>
      <c r="DK69" s="138"/>
      <c r="DL69" s="138"/>
      <c r="DM69" s="138"/>
      <c r="DN69" s="138"/>
      <c r="DO69" s="138"/>
      <c r="DP69" s="138"/>
      <c r="DQ69" s="138"/>
      <c r="DR69" s="138"/>
      <c r="DS69" s="138"/>
      <c r="DT69" s="138"/>
      <c r="DU69" s="138"/>
      <c r="DV69" s="138"/>
      <c r="DW69" s="138"/>
      <c r="DX69" s="138"/>
      <c r="DY69" s="138"/>
      <c r="DZ69" s="138"/>
      <c r="EA69" s="138"/>
      <c r="EB69" s="138"/>
      <c r="EC69" s="138"/>
      <c r="ED69" s="138"/>
      <c r="EE69" s="138"/>
      <c r="EF69" s="138"/>
      <c r="EG69" s="138"/>
      <c r="EH69" s="138"/>
      <c r="EI69" s="138"/>
      <c r="EJ69" s="138"/>
      <c r="EK69" s="138"/>
      <c r="EL69" s="138"/>
      <c r="EM69" s="138"/>
      <c r="EN69" s="138"/>
      <c r="EO69" s="138"/>
      <c r="EP69" s="138"/>
      <c r="EQ69" s="138"/>
      <c r="ER69" s="138"/>
      <c r="ES69" s="138"/>
      <c r="ET69" s="138"/>
      <c r="EU69" s="138"/>
      <c r="EV69" s="138"/>
      <c r="EW69" s="138"/>
      <c r="EX69" s="138"/>
      <c r="EY69" s="138"/>
      <c r="EZ69" s="138"/>
      <c r="FA69" s="138"/>
      <c r="FB69" s="138"/>
      <c r="FC69" s="138"/>
      <c r="FD69" s="138"/>
      <c r="FE69" s="138"/>
      <c r="FF69" s="138"/>
      <c r="FG69" s="138"/>
      <c r="FH69" s="138"/>
      <c r="FI69" s="138"/>
      <c r="FJ69" s="138"/>
      <c r="FK69" s="138"/>
      <c r="FL69" s="138"/>
      <c r="FM69" s="138"/>
    </row>
    <row r="70" spans="1:169" ht="9.75" customHeight="1" thickTop="1">
      <c r="A70" s="435" t="s">
        <v>26</v>
      </c>
      <c r="B70" s="436"/>
      <c r="C70" s="436"/>
      <c r="D70" s="436"/>
      <c r="E70" s="436"/>
      <c r="F70" s="436"/>
      <c r="G70" s="436"/>
      <c r="H70" s="436"/>
      <c r="I70" s="436"/>
      <c r="J70" s="436"/>
      <c r="K70" s="436"/>
      <c r="L70" s="436"/>
      <c r="M70" s="436"/>
      <c r="N70" s="436"/>
      <c r="O70" s="436"/>
      <c r="P70" s="437"/>
      <c r="Q70" s="365">
        <f>SUM(Q60:Y69)</f>
        <v>0</v>
      </c>
      <c r="R70" s="366"/>
      <c r="S70" s="366"/>
      <c r="T70" s="366"/>
      <c r="U70" s="366"/>
      <c r="V70" s="366"/>
      <c r="W70" s="366"/>
      <c r="X70" s="366"/>
      <c r="Y70" s="367"/>
      <c r="Z70" s="374"/>
      <c r="AA70" s="375"/>
      <c r="AB70" s="376"/>
      <c r="AC70" s="366">
        <f>SUM(AC60:AK69)</f>
        <v>0</v>
      </c>
      <c r="AD70" s="366"/>
      <c r="AE70" s="366"/>
      <c r="AF70" s="366"/>
      <c r="AG70" s="366"/>
      <c r="AH70" s="366"/>
      <c r="AI70" s="366"/>
      <c r="AJ70" s="366"/>
      <c r="AK70" s="367"/>
      <c r="AL70" s="438"/>
      <c r="AM70" s="439"/>
      <c r="AN70" s="439"/>
      <c r="AO70" s="396">
        <f>AO60+AO66</f>
        <v>0</v>
      </c>
      <c r="AP70" s="396"/>
      <c r="AQ70" s="396"/>
      <c r="AR70" s="396"/>
      <c r="AS70" s="396"/>
      <c r="AT70" s="396"/>
      <c r="AU70" s="396"/>
      <c r="AV70" s="396"/>
      <c r="AW70" s="442"/>
      <c r="AX70" s="444">
        <v>10</v>
      </c>
      <c r="AY70" s="445"/>
      <c r="AZ70" s="446"/>
      <c r="BA70" s="130"/>
      <c r="BB70" s="137"/>
      <c r="BC70" s="450"/>
      <c r="BD70" s="451"/>
      <c r="BE70" s="454" t="s">
        <v>154</v>
      </c>
      <c r="BF70" s="454"/>
      <c r="BG70" s="454"/>
      <c r="BH70" s="454"/>
      <c r="BI70" s="454"/>
      <c r="BJ70" s="454"/>
      <c r="BK70" s="454"/>
      <c r="BL70" s="454"/>
      <c r="BM70" s="454"/>
      <c r="BN70" s="454"/>
      <c r="BO70" s="454"/>
      <c r="BP70" s="454"/>
      <c r="BQ70" s="454"/>
      <c r="BR70" s="454"/>
      <c r="BS70" s="454"/>
      <c r="BT70" s="454"/>
      <c r="BU70" s="454"/>
      <c r="BV70" s="137"/>
      <c r="BW70" s="137"/>
      <c r="BX70" s="137"/>
      <c r="BY70" s="137"/>
      <c r="BZ70" s="137"/>
      <c r="CA70" s="137"/>
      <c r="CB70" s="137"/>
      <c r="CC70" s="137"/>
      <c r="CD70" s="137"/>
      <c r="CE70" s="137"/>
      <c r="CF70" s="137"/>
      <c r="CG70" s="137"/>
      <c r="CH70" s="137"/>
      <c r="CI70" s="137"/>
      <c r="CJ70" s="137"/>
      <c r="CK70" s="137"/>
      <c r="CL70" s="137"/>
      <c r="CM70" s="137"/>
      <c r="CN70" s="137"/>
      <c r="CO70" s="137"/>
      <c r="CP70" s="137"/>
      <c r="CQ70" s="137"/>
      <c r="CR70" s="137"/>
      <c r="CS70" s="137"/>
      <c r="CT70" s="137"/>
      <c r="CU70" s="137"/>
      <c r="CV70" s="137"/>
      <c r="CW70" s="137"/>
      <c r="CX70" s="137"/>
      <c r="CY70" s="137"/>
      <c r="CZ70" s="137"/>
      <c r="DA70" s="137"/>
      <c r="DB70" s="137"/>
      <c r="DC70" s="137"/>
      <c r="DD70" s="137"/>
      <c r="DE70" s="137"/>
      <c r="DF70" s="137"/>
      <c r="DG70" s="138"/>
      <c r="DH70" s="138"/>
      <c r="DI70" s="138"/>
      <c r="DJ70" s="138"/>
    </row>
    <row r="71" spans="1:169" ht="9.75" customHeight="1" thickBot="1">
      <c r="A71" s="413"/>
      <c r="B71" s="161"/>
      <c r="C71" s="161"/>
      <c r="D71" s="161"/>
      <c r="E71" s="161"/>
      <c r="F71" s="161"/>
      <c r="G71" s="161"/>
      <c r="H71" s="161"/>
      <c r="I71" s="161"/>
      <c r="J71" s="161"/>
      <c r="K71" s="161"/>
      <c r="L71" s="161"/>
      <c r="M71" s="161"/>
      <c r="N71" s="161"/>
      <c r="O71" s="161"/>
      <c r="P71" s="414"/>
      <c r="Q71" s="368"/>
      <c r="R71" s="369"/>
      <c r="S71" s="369"/>
      <c r="T71" s="369"/>
      <c r="U71" s="369"/>
      <c r="V71" s="369"/>
      <c r="W71" s="369"/>
      <c r="X71" s="369"/>
      <c r="Y71" s="370"/>
      <c r="Z71" s="377"/>
      <c r="AA71" s="378"/>
      <c r="AB71" s="379"/>
      <c r="AC71" s="369"/>
      <c r="AD71" s="369"/>
      <c r="AE71" s="369"/>
      <c r="AF71" s="369"/>
      <c r="AG71" s="369"/>
      <c r="AH71" s="369"/>
      <c r="AI71" s="369"/>
      <c r="AJ71" s="369"/>
      <c r="AK71" s="370"/>
      <c r="AL71" s="440"/>
      <c r="AM71" s="441"/>
      <c r="AN71" s="441"/>
      <c r="AO71" s="398"/>
      <c r="AP71" s="398"/>
      <c r="AQ71" s="398"/>
      <c r="AR71" s="398"/>
      <c r="AS71" s="398"/>
      <c r="AT71" s="398"/>
      <c r="AU71" s="398"/>
      <c r="AV71" s="398"/>
      <c r="AW71" s="443"/>
      <c r="AX71" s="447"/>
      <c r="AY71" s="448"/>
      <c r="AZ71" s="449"/>
      <c r="BA71" s="137"/>
      <c r="BB71" s="137"/>
      <c r="BC71" s="452"/>
      <c r="BD71" s="453"/>
      <c r="BE71" s="454"/>
      <c r="BF71" s="454"/>
      <c r="BG71" s="454"/>
      <c r="BH71" s="454"/>
      <c r="BI71" s="454"/>
      <c r="BJ71" s="454"/>
      <c r="BK71" s="454"/>
      <c r="BL71" s="454"/>
      <c r="BM71" s="454"/>
      <c r="BN71" s="454"/>
      <c r="BO71" s="454"/>
      <c r="BP71" s="454"/>
      <c r="BQ71" s="454"/>
      <c r="BR71" s="454"/>
      <c r="BS71" s="454"/>
      <c r="BT71" s="454"/>
      <c r="BU71" s="454"/>
      <c r="BV71" s="137"/>
      <c r="BW71" s="137"/>
      <c r="BX71" s="137"/>
      <c r="BY71" s="137"/>
      <c r="BZ71" s="137"/>
      <c r="CA71" s="137"/>
      <c r="CB71" s="137"/>
      <c r="CC71" s="137"/>
      <c r="CD71" s="137"/>
      <c r="CE71" s="137"/>
      <c r="CF71" s="137"/>
      <c r="CG71" s="137"/>
      <c r="CH71" s="137"/>
      <c r="CI71" s="137"/>
      <c r="CJ71" s="137"/>
      <c r="CK71" s="137"/>
      <c r="CL71" s="137"/>
      <c r="CM71" s="137"/>
      <c r="CN71" s="137"/>
      <c r="CO71" s="137"/>
      <c r="CP71" s="137"/>
      <c r="CQ71" s="137"/>
      <c r="CR71" s="137"/>
      <c r="CS71" s="137"/>
      <c r="CT71" s="137"/>
      <c r="CU71" s="137"/>
      <c r="CV71" s="137"/>
      <c r="CW71" s="137"/>
      <c r="CX71" s="137"/>
      <c r="CY71" s="137"/>
      <c r="CZ71" s="137"/>
      <c r="DA71" s="137"/>
      <c r="DB71" s="137"/>
      <c r="DC71" s="137"/>
      <c r="DD71" s="137"/>
      <c r="DE71" s="137"/>
      <c r="DF71" s="137"/>
      <c r="DG71" s="137"/>
    </row>
    <row r="72" spans="1:169" ht="9.75" customHeight="1" thickTop="1">
      <c r="A72" s="413"/>
      <c r="B72" s="161"/>
      <c r="C72" s="161"/>
      <c r="D72" s="161"/>
      <c r="E72" s="161"/>
      <c r="F72" s="161"/>
      <c r="G72" s="161"/>
      <c r="H72" s="161"/>
      <c r="I72" s="161"/>
      <c r="J72" s="161"/>
      <c r="K72" s="161"/>
      <c r="L72" s="161"/>
      <c r="M72" s="161"/>
      <c r="N72" s="161"/>
      <c r="O72" s="161"/>
      <c r="P72" s="414"/>
      <c r="Q72" s="368"/>
      <c r="R72" s="369"/>
      <c r="S72" s="369"/>
      <c r="T72" s="369"/>
      <c r="U72" s="369"/>
      <c r="V72" s="369"/>
      <c r="W72" s="369"/>
      <c r="X72" s="369"/>
      <c r="Y72" s="370"/>
      <c r="Z72" s="377"/>
      <c r="AA72" s="378"/>
      <c r="AB72" s="379"/>
      <c r="AC72" s="369"/>
      <c r="AD72" s="369"/>
      <c r="AE72" s="369"/>
      <c r="AF72" s="369"/>
      <c r="AG72" s="369"/>
      <c r="AH72" s="369"/>
      <c r="AI72" s="369"/>
      <c r="AJ72" s="369"/>
      <c r="AK72" s="370"/>
      <c r="AL72" s="440"/>
      <c r="AM72" s="441"/>
      <c r="AN72" s="441"/>
      <c r="AO72" s="398">
        <f>AO62+AO68</f>
        <v>0</v>
      </c>
      <c r="AP72" s="398"/>
      <c r="AQ72" s="398"/>
      <c r="AR72" s="398"/>
      <c r="AS72" s="398"/>
      <c r="AT72" s="398"/>
      <c r="AU72" s="398"/>
      <c r="AV72" s="398"/>
      <c r="AW72" s="443"/>
      <c r="AX72" s="455">
        <v>8</v>
      </c>
      <c r="AY72" s="455"/>
      <c r="AZ72" s="456"/>
      <c r="BA72" s="412"/>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row>
    <row r="73" spans="1:169" ht="9.75" customHeight="1">
      <c r="A73" s="413"/>
      <c r="B73" s="161"/>
      <c r="C73" s="161"/>
      <c r="D73" s="161"/>
      <c r="E73" s="161"/>
      <c r="F73" s="161"/>
      <c r="G73" s="161"/>
      <c r="H73" s="161"/>
      <c r="I73" s="161"/>
      <c r="J73" s="161"/>
      <c r="K73" s="161"/>
      <c r="L73" s="161"/>
      <c r="M73" s="161"/>
      <c r="N73" s="161"/>
      <c r="O73" s="161"/>
      <c r="P73" s="414"/>
      <c r="Q73" s="368"/>
      <c r="R73" s="369"/>
      <c r="S73" s="369"/>
      <c r="T73" s="369"/>
      <c r="U73" s="369"/>
      <c r="V73" s="369"/>
      <c r="W73" s="369"/>
      <c r="X73" s="369"/>
      <c r="Y73" s="370"/>
      <c r="Z73" s="377"/>
      <c r="AA73" s="378"/>
      <c r="AB73" s="379"/>
      <c r="AC73" s="369"/>
      <c r="AD73" s="369"/>
      <c r="AE73" s="369"/>
      <c r="AF73" s="369"/>
      <c r="AG73" s="369"/>
      <c r="AH73" s="369"/>
      <c r="AI73" s="369"/>
      <c r="AJ73" s="369"/>
      <c r="AK73" s="370"/>
      <c r="AL73" s="440"/>
      <c r="AM73" s="441"/>
      <c r="AN73" s="441"/>
      <c r="AO73" s="398"/>
      <c r="AP73" s="398"/>
      <c r="AQ73" s="398"/>
      <c r="AR73" s="398"/>
      <c r="AS73" s="398"/>
      <c r="AT73" s="398"/>
      <c r="AU73" s="398"/>
      <c r="AV73" s="398"/>
      <c r="AW73" s="443"/>
      <c r="AX73" s="455"/>
      <c r="AY73" s="455"/>
      <c r="AZ73" s="456"/>
      <c r="BA73" s="412"/>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row>
    <row r="74" spans="1:169" ht="9.75" customHeight="1">
      <c r="A74" s="413"/>
      <c r="B74" s="161"/>
      <c r="C74" s="161"/>
      <c r="D74" s="161"/>
      <c r="E74" s="161"/>
      <c r="F74" s="161"/>
      <c r="G74" s="161"/>
      <c r="H74" s="161"/>
      <c r="I74" s="161"/>
      <c r="J74" s="161"/>
      <c r="K74" s="161"/>
      <c r="L74" s="161"/>
      <c r="M74" s="161"/>
      <c r="N74" s="161"/>
      <c r="O74" s="161"/>
      <c r="P74" s="414"/>
      <c r="Q74" s="368"/>
      <c r="R74" s="369"/>
      <c r="S74" s="369"/>
      <c r="T74" s="369"/>
      <c r="U74" s="369"/>
      <c r="V74" s="369"/>
      <c r="W74" s="369"/>
      <c r="X74" s="369"/>
      <c r="Y74" s="370"/>
      <c r="Z74" s="377"/>
      <c r="AA74" s="378"/>
      <c r="AB74" s="379"/>
      <c r="AC74" s="369"/>
      <c r="AD74" s="369"/>
      <c r="AE74" s="369"/>
      <c r="AF74" s="369"/>
      <c r="AG74" s="369"/>
      <c r="AH74" s="369"/>
      <c r="AI74" s="369"/>
      <c r="AJ74" s="369"/>
      <c r="AK74" s="370"/>
      <c r="AL74" s="418"/>
      <c r="AM74" s="389"/>
      <c r="AN74" s="389"/>
      <c r="AO74" s="398">
        <f>AO64</f>
        <v>0</v>
      </c>
      <c r="AP74" s="398"/>
      <c r="AQ74" s="398"/>
      <c r="AR74" s="398"/>
      <c r="AS74" s="398"/>
      <c r="AT74" s="398"/>
      <c r="AU74" s="398"/>
      <c r="AV74" s="398"/>
      <c r="AW74" s="443"/>
      <c r="AX74" s="459">
        <v>0</v>
      </c>
      <c r="AY74" s="394"/>
      <c r="AZ74" s="395"/>
      <c r="BA74" s="412"/>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row>
    <row r="75" spans="1:169" ht="9.75" customHeight="1" thickBot="1">
      <c r="A75" s="415"/>
      <c r="B75" s="416"/>
      <c r="C75" s="416"/>
      <c r="D75" s="416"/>
      <c r="E75" s="416"/>
      <c r="F75" s="416"/>
      <c r="G75" s="416"/>
      <c r="H75" s="416"/>
      <c r="I75" s="416"/>
      <c r="J75" s="416"/>
      <c r="K75" s="416"/>
      <c r="L75" s="416"/>
      <c r="M75" s="416"/>
      <c r="N75" s="416"/>
      <c r="O75" s="416"/>
      <c r="P75" s="417"/>
      <c r="Q75" s="371"/>
      <c r="R75" s="372"/>
      <c r="S75" s="372"/>
      <c r="T75" s="372"/>
      <c r="U75" s="372"/>
      <c r="V75" s="372"/>
      <c r="W75" s="372"/>
      <c r="X75" s="372"/>
      <c r="Y75" s="373"/>
      <c r="Z75" s="380"/>
      <c r="AA75" s="381"/>
      <c r="AB75" s="382"/>
      <c r="AC75" s="372"/>
      <c r="AD75" s="372"/>
      <c r="AE75" s="372"/>
      <c r="AF75" s="372"/>
      <c r="AG75" s="372"/>
      <c r="AH75" s="372"/>
      <c r="AI75" s="372"/>
      <c r="AJ75" s="372"/>
      <c r="AK75" s="373"/>
      <c r="AL75" s="419"/>
      <c r="AM75" s="420"/>
      <c r="AN75" s="420"/>
      <c r="AO75" s="457"/>
      <c r="AP75" s="457"/>
      <c r="AQ75" s="457"/>
      <c r="AR75" s="457"/>
      <c r="AS75" s="457"/>
      <c r="AT75" s="457"/>
      <c r="AU75" s="457"/>
      <c r="AV75" s="457"/>
      <c r="AW75" s="458"/>
      <c r="AX75" s="460"/>
      <c r="AY75" s="424"/>
      <c r="AZ75" s="425"/>
      <c r="BA75" s="412"/>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row>
    <row r="76" spans="1:169" ht="9.75" customHeight="1">
      <c r="AL76" s="461">
        <f>SUM(AO60:AW69)</f>
        <v>0</v>
      </c>
      <c r="AM76" s="462"/>
      <c r="AN76" s="462"/>
      <c r="AO76" s="462"/>
      <c r="AP76" s="462"/>
      <c r="AQ76" s="462"/>
      <c r="AR76" s="462"/>
      <c r="AS76" s="462"/>
      <c r="AT76" s="462"/>
      <c r="AU76" s="462"/>
      <c r="AV76" s="462"/>
      <c r="AW76" s="463"/>
      <c r="AX76" s="470" t="s">
        <v>122</v>
      </c>
      <c r="AY76" s="471"/>
      <c r="AZ76" s="472"/>
      <c r="BA76" s="412"/>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row>
    <row r="77" spans="1:169" ht="9.75" customHeight="1">
      <c r="AL77" s="464"/>
      <c r="AM77" s="465"/>
      <c r="AN77" s="465"/>
      <c r="AO77" s="465"/>
      <c r="AP77" s="465"/>
      <c r="AQ77" s="465"/>
      <c r="AR77" s="465"/>
      <c r="AS77" s="465"/>
      <c r="AT77" s="465"/>
      <c r="AU77" s="465"/>
      <c r="AV77" s="465"/>
      <c r="AW77" s="466"/>
      <c r="AX77" s="470"/>
      <c r="AY77" s="471"/>
      <c r="AZ77" s="472"/>
      <c r="BA77" s="412"/>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row>
    <row r="78" spans="1:169" ht="9.75" customHeight="1" thickBot="1">
      <c r="A78" s="476" t="s">
        <v>147</v>
      </c>
      <c r="B78" s="476"/>
      <c r="C78" s="476"/>
      <c r="D78" s="476"/>
      <c r="E78" s="476"/>
      <c r="F78" s="476"/>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c r="AI78" s="476"/>
      <c r="AJ78" s="476"/>
      <c r="AK78" s="476"/>
      <c r="AL78" s="467"/>
      <c r="AM78" s="468"/>
      <c r="AN78" s="468"/>
      <c r="AO78" s="468"/>
      <c r="AP78" s="468"/>
      <c r="AQ78" s="468"/>
      <c r="AR78" s="468"/>
      <c r="AS78" s="468"/>
      <c r="AT78" s="468"/>
      <c r="AU78" s="468"/>
      <c r="AV78" s="468"/>
      <c r="AW78" s="469"/>
      <c r="AX78" s="473"/>
      <c r="AY78" s="474"/>
      <c r="AZ78" s="475"/>
      <c r="BA78" s="412"/>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row>
    <row r="79" spans="1:169" ht="9.75" customHeight="1">
      <c r="A79" s="476"/>
      <c r="B79" s="476"/>
      <c r="C79" s="476"/>
      <c r="D79" s="476"/>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476"/>
      <c r="AK79" s="476"/>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row>
    <row r="80" spans="1:169" ht="9.75" customHeight="1">
      <c r="A80" s="476"/>
      <c r="B80" s="476"/>
      <c r="C80" s="476"/>
      <c r="D80" s="476"/>
      <c r="E80" s="476"/>
      <c r="F80" s="476"/>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c r="AJ80" s="476"/>
      <c r="AK80" s="476"/>
      <c r="AM80" s="493" t="s">
        <v>1</v>
      </c>
      <c r="AN80" s="493"/>
      <c r="AO80" s="493"/>
      <c r="AP80" s="493"/>
      <c r="AQ80" s="493"/>
      <c r="AR80" s="493"/>
      <c r="AS80" s="493"/>
      <c r="AT80" s="493"/>
      <c r="AU80" s="493"/>
      <c r="AV80" s="493"/>
      <c r="AW80" s="493"/>
      <c r="AX80" s="493"/>
      <c r="AY80" s="493"/>
      <c r="AZ80" s="493"/>
    </row>
    <row r="81" spans="1:90" ht="9.75" customHeight="1">
      <c r="A81" s="476"/>
      <c r="B81" s="476"/>
      <c r="C81" s="476"/>
      <c r="D81" s="476"/>
      <c r="E81" s="476"/>
      <c r="F81" s="476"/>
      <c r="G81" s="476"/>
      <c r="H81" s="476"/>
      <c r="I81" s="476"/>
      <c r="J81" s="476"/>
      <c r="K81" s="476"/>
      <c r="L81" s="476"/>
      <c r="M81" s="476"/>
      <c r="N81" s="476"/>
      <c r="O81" s="476"/>
      <c r="P81" s="476"/>
      <c r="Q81" s="476"/>
      <c r="R81" s="476"/>
      <c r="S81" s="476"/>
      <c r="T81" s="476"/>
      <c r="U81" s="476"/>
      <c r="V81" s="476"/>
      <c r="W81" s="476"/>
      <c r="X81" s="476"/>
      <c r="Y81" s="476"/>
      <c r="Z81" s="476"/>
      <c r="AA81" s="476"/>
      <c r="AB81" s="476"/>
      <c r="AC81" s="476"/>
      <c r="AD81" s="476"/>
      <c r="AE81" s="476"/>
      <c r="AF81" s="476"/>
      <c r="AG81" s="476"/>
      <c r="AH81" s="476"/>
      <c r="AI81" s="476"/>
      <c r="AJ81" s="476"/>
      <c r="AK81" s="476"/>
      <c r="AM81" s="493"/>
      <c r="AN81" s="493"/>
      <c r="AO81" s="493"/>
      <c r="AP81" s="493"/>
      <c r="AQ81" s="493"/>
      <c r="AR81" s="493"/>
      <c r="AS81" s="493"/>
      <c r="AT81" s="493"/>
      <c r="AU81" s="493"/>
      <c r="AV81" s="493"/>
      <c r="AW81" s="493"/>
      <c r="AX81" s="493"/>
      <c r="AY81" s="493"/>
      <c r="AZ81" s="493"/>
      <c r="BB81" s="158" t="s">
        <v>141</v>
      </c>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row>
    <row r="82" spans="1:90" ht="9.75" customHeight="1">
      <c r="A82" s="476"/>
      <c r="B82" s="476"/>
      <c r="C82" s="476"/>
      <c r="D82" s="476"/>
      <c r="E82" s="476"/>
      <c r="F82" s="476"/>
      <c r="G82" s="476"/>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M82" s="477" t="s">
        <v>142</v>
      </c>
      <c r="AN82" s="478"/>
      <c r="AO82" s="478"/>
      <c r="AP82" s="478"/>
      <c r="AQ82" s="479"/>
      <c r="AR82" s="480"/>
      <c r="AS82" s="480"/>
      <c r="AT82" s="480"/>
      <c r="AU82" s="480"/>
      <c r="AV82" s="480"/>
      <c r="AW82" s="480"/>
      <c r="AX82" s="480"/>
      <c r="AY82" s="485" t="s">
        <v>15</v>
      </c>
      <c r="AZ82" s="486"/>
      <c r="BB82" s="158"/>
      <c r="BC82" s="158"/>
      <c r="BD82" s="158"/>
      <c r="BE82" s="158"/>
      <c r="BF82" s="158"/>
      <c r="BG82" s="158"/>
      <c r="BH82" s="158"/>
      <c r="BI82" s="158"/>
      <c r="BJ82" s="158"/>
      <c r="BK82" s="158"/>
      <c r="BL82" s="158"/>
      <c r="BM82" s="158"/>
      <c r="BN82" s="158"/>
      <c r="BO82" s="158"/>
      <c r="BP82" s="158"/>
      <c r="BQ82" s="158"/>
      <c r="BR82" s="158"/>
      <c r="BS82" s="158"/>
      <c r="BT82" s="158"/>
      <c r="BU82" s="158"/>
      <c r="BV82" s="158"/>
      <c r="BW82" s="158"/>
      <c r="BX82" s="158"/>
      <c r="BY82" s="158"/>
      <c r="BZ82" s="158"/>
      <c r="CA82" s="158"/>
      <c r="CB82" s="158"/>
      <c r="CC82" s="158"/>
      <c r="CD82" s="158"/>
      <c r="CE82" s="158"/>
      <c r="CF82" s="158"/>
      <c r="CG82" s="158"/>
      <c r="CH82" s="158"/>
      <c r="CI82" s="158"/>
      <c r="CJ82" s="158"/>
      <c r="CK82" s="158"/>
      <c r="CL82" s="158"/>
    </row>
    <row r="83" spans="1:90" ht="9.75" customHeight="1">
      <c r="A83" s="476"/>
      <c r="B83" s="476"/>
      <c r="C83" s="476"/>
      <c r="D83" s="476"/>
      <c r="E83" s="476"/>
      <c r="F83" s="476"/>
      <c r="G83" s="476"/>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6"/>
      <c r="AJ83" s="476"/>
      <c r="AK83" s="476"/>
      <c r="AM83" s="478"/>
      <c r="AN83" s="478"/>
      <c r="AO83" s="478"/>
      <c r="AP83" s="478"/>
      <c r="AQ83" s="481"/>
      <c r="AR83" s="482"/>
      <c r="AS83" s="482"/>
      <c r="AT83" s="482"/>
      <c r="AU83" s="482"/>
      <c r="AV83" s="482"/>
      <c r="AW83" s="482"/>
      <c r="AX83" s="482"/>
      <c r="AY83" s="487"/>
      <c r="AZ83" s="488"/>
    </row>
    <row r="84" spans="1:90" ht="9.75" customHeight="1">
      <c r="A84" s="476"/>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6"/>
      <c r="Z84" s="476"/>
      <c r="AA84" s="476"/>
      <c r="AB84" s="476"/>
      <c r="AC84" s="476"/>
      <c r="AD84" s="476"/>
      <c r="AE84" s="476"/>
      <c r="AF84" s="476"/>
      <c r="AG84" s="476"/>
      <c r="AH84" s="476"/>
      <c r="AI84" s="476"/>
      <c r="AJ84" s="476"/>
      <c r="AK84" s="476"/>
      <c r="AM84" s="478"/>
      <c r="AN84" s="478"/>
      <c r="AO84" s="478"/>
      <c r="AP84" s="478"/>
      <c r="AQ84" s="483"/>
      <c r="AR84" s="484"/>
      <c r="AS84" s="484"/>
      <c r="AT84" s="484"/>
      <c r="AU84" s="484"/>
      <c r="AV84" s="484"/>
      <c r="AW84" s="484"/>
      <c r="AX84" s="484"/>
      <c r="AY84" s="489"/>
      <c r="AZ84" s="490"/>
      <c r="BB84" s="158" t="s">
        <v>32</v>
      </c>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row>
    <row r="85" spans="1:90" ht="9.75" customHeight="1">
      <c r="A85" s="476"/>
      <c r="B85" s="476"/>
      <c r="C85" s="476"/>
      <c r="D85" s="476"/>
      <c r="E85" s="476"/>
      <c r="F85" s="476"/>
      <c r="G85" s="476"/>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476"/>
      <c r="AK85" s="476"/>
      <c r="AM85" s="478" t="s">
        <v>0</v>
      </c>
      <c r="AN85" s="491"/>
      <c r="AO85" s="491"/>
      <c r="AP85" s="491"/>
      <c r="AQ85" s="479"/>
      <c r="AR85" s="480"/>
      <c r="AS85" s="480"/>
      <c r="AT85" s="480"/>
      <c r="AU85" s="480"/>
      <c r="AV85" s="480"/>
      <c r="AW85" s="480"/>
      <c r="AX85" s="480"/>
      <c r="AY85" s="485" t="s">
        <v>15</v>
      </c>
      <c r="AZ85" s="486"/>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row>
    <row r="86" spans="1:90" ht="9.75" customHeight="1">
      <c r="A86" s="476"/>
      <c r="B86" s="476"/>
      <c r="C86" s="476"/>
      <c r="D86" s="476"/>
      <c r="E86" s="476"/>
      <c r="F86" s="476"/>
      <c r="G86" s="476"/>
      <c r="H86" s="476"/>
      <c r="I86" s="476"/>
      <c r="J86" s="476"/>
      <c r="K86" s="476"/>
      <c r="L86" s="476"/>
      <c r="M86" s="476"/>
      <c r="N86" s="476"/>
      <c r="O86" s="476"/>
      <c r="P86" s="476"/>
      <c r="Q86" s="476"/>
      <c r="R86" s="476"/>
      <c r="S86" s="476"/>
      <c r="T86" s="476"/>
      <c r="U86" s="476"/>
      <c r="V86" s="476"/>
      <c r="W86" s="476"/>
      <c r="X86" s="476"/>
      <c r="Y86" s="476"/>
      <c r="Z86" s="476"/>
      <c r="AA86" s="476"/>
      <c r="AB86" s="476"/>
      <c r="AC86" s="476"/>
      <c r="AD86" s="476"/>
      <c r="AE86" s="476"/>
      <c r="AF86" s="476"/>
      <c r="AG86" s="476"/>
      <c r="AH86" s="476"/>
      <c r="AI86" s="476"/>
      <c r="AJ86" s="476"/>
      <c r="AK86" s="476"/>
      <c r="AM86" s="491"/>
      <c r="AN86" s="491"/>
      <c r="AO86" s="491"/>
      <c r="AP86" s="491"/>
      <c r="AQ86" s="481"/>
      <c r="AR86" s="482"/>
      <c r="AS86" s="482"/>
      <c r="AT86" s="482"/>
      <c r="AU86" s="482"/>
      <c r="AV86" s="482"/>
      <c r="AW86" s="482"/>
      <c r="AX86" s="482"/>
      <c r="AY86" s="487"/>
      <c r="AZ86" s="488"/>
    </row>
    <row r="87" spans="1:90" ht="9.75" customHeight="1">
      <c r="A87" s="476"/>
      <c r="B87" s="476"/>
      <c r="C87" s="476"/>
      <c r="D87" s="476"/>
      <c r="E87" s="476"/>
      <c r="F87" s="476"/>
      <c r="G87" s="476"/>
      <c r="H87" s="476"/>
      <c r="I87" s="476"/>
      <c r="J87" s="476"/>
      <c r="K87" s="476"/>
      <c r="L87" s="476"/>
      <c r="M87" s="476"/>
      <c r="N87" s="476"/>
      <c r="O87" s="476"/>
      <c r="P87" s="476"/>
      <c r="Q87" s="476"/>
      <c r="R87" s="476"/>
      <c r="S87" s="476"/>
      <c r="T87" s="476"/>
      <c r="U87" s="476"/>
      <c r="V87" s="476"/>
      <c r="W87" s="476"/>
      <c r="X87" s="476"/>
      <c r="Y87" s="476"/>
      <c r="Z87" s="476"/>
      <c r="AA87" s="476"/>
      <c r="AB87" s="476"/>
      <c r="AC87" s="476"/>
      <c r="AD87" s="476"/>
      <c r="AE87" s="476"/>
      <c r="AF87" s="476"/>
      <c r="AG87" s="476"/>
      <c r="AH87" s="476"/>
      <c r="AI87" s="476"/>
      <c r="AJ87" s="476"/>
      <c r="AK87" s="476"/>
      <c r="AM87" s="491"/>
      <c r="AN87" s="491"/>
      <c r="AO87" s="491"/>
      <c r="AP87" s="491"/>
      <c r="AQ87" s="483"/>
      <c r="AR87" s="484"/>
      <c r="AS87" s="484"/>
      <c r="AT87" s="484"/>
      <c r="AU87" s="484"/>
      <c r="AV87" s="484"/>
      <c r="AW87" s="484"/>
      <c r="AX87" s="484"/>
      <c r="AY87" s="489"/>
      <c r="AZ87" s="490"/>
    </row>
    <row r="88" spans="1:90" ht="10.5" customHeight="1">
      <c r="A88" s="129"/>
      <c r="B88" s="129"/>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K88" s="129"/>
      <c r="AT88" s="492" t="s">
        <v>155</v>
      </c>
      <c r="AU88" s="492"/>
      <c r="AV88" s="492"/>
      <c r="AW88" s="492"/>
      <c r="AX88" s="492"/>
      <c r="AY88" s="492"/>
      <c r="AZ88" s="492"/>
    </row>
    <row r="89" spans="1:90" ht="10.5" customHeight="1">
      <c r="A89" s="129"/>
      <c r="B89" s="129"/>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56"/>
      <c r="AM89" s="57"/>
      <c r="AN89" s="57"/>
      <c r="AO89" s="57"/>
      <c r="AP89" s="57"/>
      <c r="AQ89" s="55"/>
      <c r="AR89" s="55"/>
      <c r="AS89" s="55"/>
      <c r="AT89" s="55"/>
      <c r="AU89" s="55"/>
      <c r="AV89" s="55"/>
      <c r="AW89" s="55"/>
      <c r="AX89" s="55"/>
      <c r="AY89" s="125"/>
      <c r="AZ89" s="125"/>
    </row>
    <row r="90" spans="1:90" ht="10.5" customHeight="1">
      <c r="A90" s="129"/>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row>
    <row r="92" spans="1:90" ht="10.5" hidden="1" customHeight="1">
      <c r="A92" s="54">
        <v>1</v>
      </c>
    </row>
  </sheetData>
  <sheetProtection sheet="1" formatCells="0"/>
  <mergeCells count="224">
    <mergeCell ref="AT88:AZ88"/>
    <mergeCell ref="AM80:AZ81"/>
    <mergeCell ref="A78:AK87"/>
    <mergeCell ref="BB81:CL82"/>
    <mergeCell ref="AM82:AP84"/>
    <mergeCell ref="AQ82:AX84"/>
    <mergeCell ref="AY82:AZ84"/>
    <mergeCell ref="BB84:CL85"/>
    <mergeCell ref="AM85:AP87"/>
    <mergeCell ref="AQ85:AX87"/>
    <mergeCell ref="AY85:AZ87"/>
    <mergeCell ref="BA68:DF69"/>
    <mergeCell ref="A66:P67"/>
    <mergeCell ref="Q66:Y69"/>
    <mergeCell ref="Z66:AB69"/>
    <mergeCell ref="AO64:AW65"/>
    <mergeCell ref="AX64:AZ65"/>
    <mergeCell ref="A70:P75"/>
    <mergeCell ref="Q70:Y75"/>
    <mergeCell ref="Z70:AB75"/>
    <mergeCell ref="AC70:AK75"/>
    <mergeCell ref="AL70:AN71"/>
    <mergeCell ref="AO70:AW71"/>
    <mergeCell ref="AX70:AZ71"/>
    <mergeCell ref="BC70:BD71"/>
    <mergeCell ref="BE70:BU71"/>
    <mergeCell ref="AL72:AN73"/>
    <mergeCell ref="AO72:AW73"/>
    <mergeCell ref="AX72:AZ73"/>
    <mergeCell ref="BA72:DG79"/>
    <mergeCell ref="AL74:AN75"/>
    <mergeCell ref="AO74:AW75"/>
    <mergeCell ref="AX74:AZ75"/>
    <mergeCell ref="AL76:AW78"/>
    <mergeCell ref="AX76:AZ78"/>
    <mergeCell ref="BA60:CJ61"/>
    <mergeCell ref="A62:P65"/>
    <mergeCell ref="AL62:AN63"/>
    <mergeCell ref="AO62:AW63"/>
    <mergeCell ref="AX62:AZ63"/>
    <mergeCell ref="BA62:DZ63"/>
    <mergeCell ref="AL64:AN65"/>
    <mergeCell ref="AX66:AZ67"/>
    <mergeCell ref="BA66:EW67"/>
    <mergeCell ref="A60:C61"/>
    <mergeCell ref="D60:P61"/>
    <mergeCell ref="Q60:Y65"/>
    <mergeCell ref="Z60:AB65"/>
    <mergeCell ref="AC60:AK65"/>
    <mergeCell ref="AL60:AN61"/>
    <mergeCell ref="AX60:AZ61"/>
    <mergeCell ref="AO60:AW61"/>
    <mergeCell ref="AC66:AK69"/>
    <mergeCell ref="AL66:AN67"/>
    <mergeCell ref="AO66:AW67"/>
    <mergeCell ref="A68:P69"/>
    <mergeCell ref="AL68:AN69"/>
    <mergeCell ref="AO68:AW69"/>
    <mergeCell ref="AX68:AZ69"/>
    <mergeCell ref="AL54:AN56"/>
    <mergeCell ref="AO54:AW56"/>
    <mergeCell ref="AX54:AZ56"/>
    <mergeCell ref="A57:C59"/>
    <mergeCell ref="D57:E59"/>
    <mergeCell ref="F57:P59"/>
    <mergeCell ref="Q57:Y59"/>
    <mergeCell ref="Z57:AB59"/>
    <mergeCell ref="AC57:AK59"/>
    <mergeCell ref="AL57:AN59"/>
    <mergeCell ref="A54:C56"/>
    <mergeCell ref="D54:E56"/>
    <mergeCell ref="F54:P56"/>
    <mergeCell ref="Q54:Y56"/>
    <mergeCell ref="Z54:AB56"/>
    <mergeCell ref="AC54:AK56"/>
    <mergeCell ref="AO57:AW59"/>
    <mergeCell ref="AX57:AZ59"/>
    <mergeCell ref="A51:C53"/>
    <mergeCell ref="D51:E53"/>
    <mergeCell ref="F51:P53"/>
    <mergeCell ref="Q51:Y53"/>
    <mergeCell ref="Z51:AB53"/>
    <mergeCell ref="AC51:AK53"/>
    <mergeCell ref="AL51:AN53"/>
    <mergeCell ref="AO51:AW53"/>
    <mergeCell ref="AX51:AZ53"/>
    <mergeCell ref="A48:C50"/>
    <mergeCell ref="D48:E50"/>
    <mergeCell ref="F48:P50"/>
    <mergeCell ref="Q48:Y50"/>
    <mergeCell ref="Z48:AB50"/>
    <mergeCell ref="AC48:AK50"/>
    <mergeCell ref="AL48:AN50"/>
    <mergeCell ref="AO48:AW50"/>
    <mergeCell ref="AX48:AZ50"/>
    <mergeCell ref="A45:C47"/>
    <mergeCell ref="D45:E47"/>
    <mergeCell ref="F45:P47"/>
    <mergeCell ref="Q45:Y47"/>
    <mergeCell ref="Z45:AB47"/>
    <mergeCell ref="AC45:AK47"/>
    <mergeCell ref="AL45:AN47"/>
    <mergeCell ref="AO45:AW47"/>
    <mergeCell ref="AX45:AZ47"/>
    <mergeCell ref="A42:C44"/>
    <mergeCell ref="D42:E44"/>
    <mergeCell ref="F42:P44"/>
    <mergeCell ref="Q42:Y44"/>
    <mergeCell ref="Z42:AB44"/>
    <mergeCell ref="AC42:AK44"/>
    <mergeCell ref="AL42:AN44"/>
    <mergeCell ref="AO42:AW44"/>
    <mergeCell ref="AX42:AZ44"/>
    <mergeCell ref="BA36:DV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BA30:DG31"/>
    <mergeCell ref="BA32:DG33"/>
    <mergeCell ref="A33:C35"/>
    <mergeCell ref="D33:E35"/>
    <mergeCell ref="F33:P35"/>
    <mergeCell ref="Q33:Y35"/>
    <mergeCell ref="Z33:AB35"/>
    <mergeCell ref="AC33:AK35"/>
    <mergeCell ref="AL33:AN35"/>
    <mergeCell ref="AO33:AW35"/>
    <mergeCell ref="AX33:AZ35"/>
    <mergeCell ref="BA34:DG35"/>
    <mergeCell ref="A30:C32"/>
    <mergeCell ref="D30:E32"/>
    <mergeCell ref="F30:P32"/>
    <mergeCell ref="Q30:Y32"/>
    <mergeCell ref="Z30:AB32"/>
    <mergeCell ref="AC30:AK32"/>
    <mergeCell ref="AL30:AN32"/>
    <mergeCell ref="AO30:AW32"/>
    <mergeCell ref="AX30:AZ32"/>
    <mergeCell ref="A26:C29"/>
    <mergeCell ref="D26:E29"/>
    <mergeCell ref="F26:P29"/>
    <mergeCell ref="Q26:Y29"/>
    <mergeCell ref="Z26:AK27"/>
    <mergeCell ref="AL26:AW27"/>
    <mergeCell ref="AX26:AZ29"/>
    <mergeCell ref="BA26:DG27"/>
    <mergeCell ref="Z28:AB29"/>
    <mergeCell ref="AC28:AK29"/>
    <mergeCell ref="AL28:AN29"/>
    <mergeCell ref="AO28:AW29"/>
    <mergeCell ref="BA28:DG29"/>
    <mergeCell ref="AA19:AD20"/>
    <mergeCell ref="AE19:AM20"/>
    <mergeCell ref="AN19:AQ20"/>
    <mergeCell ref="AR19:AZ20"/>
    <mergeCell ref="BA19:CW20"/>
    <mergeCell ref="A20:J24"/>
    <mergeCell ref="K20:W24"/>
    <mergeCell ref="X20:Y24"/>
    <mergeCell ref="AA21:AD22"/>
    <mergeCell ref="AE21:AI22"/>
    <mergeCell ref="AJ21:AM22"/>
    <mergeCell ref="AN21:AZ22"/>
    <mergeCell ref="BA21:CW22"/>
    <mergeCell ref="AA23:AD24"/>
    <mergeCell ref="AE23:AM24"/>
    <mergeCell ref="AN23:AQ24"/>
    <mergeCell ref="AR23:AZ24"/>
    <mergeCell ref="BA23:DX24"/>
    <mergeCell ref="A11:D12"/>
    <mergeCell ref="E11:Y12"/>
    <mergeCell ref="AA11:AD12"/>
    <mergeCell ref="AE11:AL12"/>
    <mergeCell ref="AM11:AP12"/>
    <mergeCell ref="AQ11:AZ12"/>
    <mergeCell ref="BA11:DA12"/>
    <mergeCell ref="A13:D14"/>
    <mergeCell ref="E13:G14"/>
    <mergeCell ref="H13:Y14"/>
    <mergeCell ref="AA13:AD16"/>
    <mergeCell ref="AE13:AZ14"/>
    <mergeCell ref="BA13:CY14"/>
    <mergeCell ref="A15:D18"/>
    <mergeCell ref="E15:Y18"/>
    <mergeCell ref="AE15:AZ16"/>
    <mergeCell ref="BH15:DA16"/>
    <mergeCell ref="AA17:AD18"/>
    <mergeCell ref="AE17:AZ18"/>
    <mergeCell ref="BA17:CZ18"/>
    <mergeCell ref="A9:D10"/>
    <mergeCell ref="E9:N10"/>
    <mergeCell ref="O9:P10"/>
    <mergeCell ref="AA9:AD10"/>
    <mergeCell ref="AE9:AZ10"/>
    <mergeCell ref="BA9:EG10"/>
    <mergeCell ref="A7:R8"/>
    <mergeCell ref="AA7:AD8"/>
    <mergeCell ref="AE7:AK8"/>
    <mergeCell ref="BA1:DG2"/>
    <mergeCell ref="BI3:CW4"/>
    <mergeCell ref="A4:AZ5"/>
    <mergeCell ref="BA5:DE6"/>
    <mergeCell ref="AL7:AO8"/>
    <mergeCell ref="AP7:AP8"/>
    <mergeCell ref="AQ7:AZ8"/>
    <mergeCell ref="A1:G2"/>
    <mergeCell ref="H1:R2"/>
    <mergeCell ref="T1:AH3"/>
    <mergeCell ref="BA7:DV8"/>
  </mergeCells>
  <phoneticPr fontId="1"/>
  <conditionalFormatting sqref="D30:E59">
    <cfRule type="expression" dxfId="8" priority="3">
      <formula>AND($AX30=8,$D30="")</formula>
    </cfRule>
  </conditionalFormatting>
  <conditionalFormatting sqref="Q30:Y69 Q70">
    <cfRule type="expression" dxfId="7" priority="2">
      <formula>MOD($Q30,1)&lt;&gt;0</formula>
    </cfRule>
  </conditionalFormatting>
  <conditionalFormatting sqref="AC70">
    <cfRule type="expression" dxfId="6" priority="1">
      <formula>MOD($Q70,1)&lt;&gt;0</formula>
    </cfRule>
  </conditionalFormatting>
  <dataValidations count="8">
    <dataValidation type="list" allowBlank="1" showInputMessage="1" showErrorMessage="1" sqref="AX30:AZ59" xr:uid="{98CD4E70-6929-4286-84D0-2C1DE6309964}">
      <formula1>"10,8,0"</formula1>
    </dataValidation>
    <dataValidation type="list" allowBlank="1" showInputMessage="1" showErrorMessage="1" sqref="D30:E59" xr:uid="{8A7103D9-D62D-414E-A433-DFF4A806CCB7}">
      <formula1>"＊"</formula1>
    </dataValidation>
    <dataValidation imeMode="halfKatakana" allowBlank="1" showInputMessage="1" showErrorMessage="1" sqref="AR23:AZ24" xr:uid="{01F1AEC8-CECC-4C48-AF06-A3B7B6A77FED}"/>
    <dataValidation imeMode="off" allowBlank="1" showInputMessage="1" showErrorMessage="1" sqref="AC70 Z70 Q70 AL76 AL74:AN75 Q60 Z66 AC60 Q66 AC66 Z60 AM60:AN69 AL60:AL70 AQ89:AX89 AL72 AE11:AL12 AQ11:AZ12 AN21 AE7 AP7 A30:C59 Q30:AW59 AQ82:AX87 AO60:AW75 F11:G12 E11:E13 I11:Y12 H11:H13" xr:uid="{44EEA5BA-39C9-4AEA-B2AC-EA089A1F7DCB}"/>
    <dataValidation imeMode="hiragana" allowBlank="1" showInputMessage="1" showErrorMessage="1" sqref="E9:N10 E15:Y18 AE9:AZ10 AE23:AM24 AE13:AE19 AF13:AZ18 AN19:AQ20 AR19" xr:uid="{89E441E0-8CC7-4CB4-B4DF-2FF0AFFB4943}"/>
    <dataValidation type="list" allowBlank="1" showInputMessage="1" showErrorMessage="1" sqref="AE21" xr:uid="{D2AF620B-9445-4959-9A97-0EFA947828D9}">
      <formula1>"普通,当座,その他"</formula1>
    </dataValidation>
    <dataValidation type="textLength" errorStyle="warning" imeMode="off" operator="equal" allowBlank="1" showInputMessage="1" showErrorMessage="1" errorTitle="エラー" error="登録番号は13桁の数値を指定する必要があります" sqref="AQ7:AZ8" xr:uid="{3EBFC668-882C-4BB3-95DE-764F38970986}">
      <formula1>13</formula1>
    </dataValidation>
    <dataValidation type="date" operator="greaterThanOrEqual" allowBlank="1" showInputMessage="1" showErrorMessage="1" error="正しい日付を指定する必要があります" sqref="AN3:AZ3" xr:uid="{68782E2F-1E34-4AC3-A2CD-EC349522CF62}">
      <formula1>36526</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48130" r:id="rId4" name="Option Button 2">
              <controlPr defaultSize="0" autoFill="0" autoLine="0" autoPict="0">
                <anchor moveWithCells="1">
                  <from>
                    <xdr:col>0</xdr:col>
                    <xdr:colOff>38100</xdr:colOff>
                    <xdr:row>67</xdr:row>
                    <xdr:rowOff>9525</xdr:rowOff>
                  </from>
                  <to>
                    <xdr:col>5</xdr:col>
                    <xdr:colOff>95250</xdr:colOff>
                    <xdr:row>69</xdr:row>
                    <xdr:rowOff>0</xdr:rowOff>
                  </to>
                </anchor>
              </controlPr>
            </control>
          </mc:Choice>
        </mc:AlternateContent>
        <mc:AlternateContent xmlns:mc="http://schemas.openxmlformats.org/markup-compatibility/2006">
          <mc:Choice Requires="x14">
            <control shapeId="48131" r:id="rId5" name="Option Button 3">
              <controlPr defaultSize="0" autoFill="0" autoLine="0" autoPict="0">
                <anchor moveWithCells="1">
                  <from>
                    <xdr:col>5</xdr:col>
                    <xdr:colOff>123825</xdr:colOff>
                    <xdr:row>67</xdr:row>
                    <xdr:rowOff>9525</xdr:rowOff>
                  </from>
                  <to>
                    <xdr:col>11</xdr:col>
                    <xdr:colOff>57150</xdr:colOff>
                    <xdr:row>69</xdr:row>
                    <xdr:rowOff>0</xdr:rowOff>
                  </to>
                </anchor>
              </controlPr>
            </control>
          </mc:Choice>
        </mc:AlternateContent>
        <mc:AlternateContent xmlns:mc="http://schemas.openxmlformats.org/markup-compatibility/2006">
          <mc:Choice Requires="x14">
            <control shapeId="48132" r:id="rId6" name="Option Button 4">
              <controlPr defaultSize="0" autoFill="0" autoLine="0" autoPict="0">
                <anchor moveWithCells="1">
                  <from>
                    <xdr:col>10</xdr:col>
                    <xdr:colOff>57150</xdr:colOff>
                    <xdr:row>67</xdr:row>
                    <xdr:rowOff>9525</xdr:rowOff>
                  </from>
                  <to>
                    <xdr:col>16</xdr:col>
                    <xdr:colOff>0</xdr:colOff>
                    <xdr:row>69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O137"/>
  <sheetViews>
    <sheetView view="pageBreakPreview" zoomScaleNormal="70" zoomScaleSheetLayoutView="100" workbookViewId="0">
      <selection sqref="A1:H2"/>
    </sheetView>
  </sheetViews>
  <sheetFormatPr defaultColWidth="8.875" defaultRowHeight="13.5"/>
  <cols>
    <col min="1" max="1" width="26.125" style="60" customWidth="1"/>
    <col min="2" max="2" width="14.625" style="60" customWidth="1"/>
    <col min="3" max="15" width="10.125" style="60" customWidth="1"/>
    <col min="16" max="16384" width="8.875" style="60"/>
  </cols>
  <sheetData>
    <row r="1" spans="1:15" ht="16.5" customHeight="1">
      <c r="A1" s="497" t="s">
        <v>82</v>
      </c>
      <c r="B1" s="497"/>
      <c r="C1" s="497"/>
      <c r="D1" s="497"/>
      <c r="E1" s="497"/>
      <c r="F1" s="497"/>
      <c r="G1" s="497"/>
      <c r="H1" s="497"/>
      <c r="I1" s="58"/>
      <c r="J1" s="58"/>
      <c r="K1" s="58"/>
      <c r="L1" s="58"/>
      <c r="M1" s="58"/>
      <c r="N1" s="59"/>
      <c r="O1" s="59" t="s">
        <v>74</v>
      </c>
    </row>
    <row r="2" spans="1:15" ht="16.5" customHeight="1">
      <c r="A2" s="497"/>
      <c r="B2" s="497"/>
      <c r="C2" s="497"/>
      <c r="D2" s="497"/>
      <c r="E2" s="497"/>
      <c r="F2" s="497"/>
      <c r="G2" s="497"/>
      <c r="H2" s="497"/>
      <c r="I2" s="58"/>
      <c r="J2" s="58"/>
      <c r="K2" s="58"/>
      <c r="L2" s="58"/>
      <c r="M2" s="58"/>
      <c r="N2" s="58"/>
    </row>
    <row r="3" spans="1:15" ht="16.5" customHeight="1" thickBot="1"/>
    <row r="4" spans="1:15" s="61" customFormat="1" ht="16.5" customHeight="1">
      <c r="A4" s="100" t="s">
        <v>81</v>
      </c>
      <c r="B4" s="498"/>
      <c r="C4" s="499"/>
      <c r="D4" s="499"/>
      <c r="E4" s="500"/>
    </row>
    <row r="5" spans="1:15" s="61" customFormat="1" ht="16.5" customHeight="1">
      <c r="A5" s="101" t="s">
        <v>80</v>
      </c>
      <c r="B5" s="501"/>
      <c r="C5" s="502"/>
      <c r="D5" s="502"/>
      <c r="E5" s="503"/>
    </row>
    <row r="6" spans="1:15" s="61" customFormat="1" ht="16.5" customHeight="1">
      <c r="A6" s="101" t="s">
        <v>79</v>
      </c>
      <c r="B6" s="501"/>
      <c r="C6" s="502"/>
      <c r="D6" s="502"/>
      <c r="E6" s="503"/>
    </row>
    <row r="7" spans="1:15" s="61" customFormat="1" ht="16.5" customHeight="1">
      <c r="A7" s="101" t="s">
        <v>78</v>
      </c>
      <c r="B7" s="501"/>
      <c r="C7" s="502"/>
      <c r="D7" s="502"/>
      <c r="E7" s="503"/>
    </row>
    <row r="8" spans="1:15" s="61" customFormat="1" ht="16.5" customHeight="1" thickBot="1">
      <c r="A8" s="102" t="s">
        <v>77</v>
      </c>
      <c r="B8" s="494"/>
      <c r="C8" s="495"/>
      <c r="D8" s="495"/>
      <c r="E8" s="496"/>
    </row>
    <row r="9" spans="1:15" s="61" customFormat="1" ht="16.5" customHeight="1" thickBot="1">
      <c r="A9" s="62"/>
    </row>
    <row r="10" spans="1:15" s="61" customFormat="1" ht="16.5" customHeight="1" thickBot="1">
      <c r="A10" s="92" t="s">
        <v>76</v>
      </c>
      <c r="B10" s="103" t="s">
        <v>75</v>
      </c>
      <c r="C10" s="94">
        <v>45748</v>
      </c>
      <c r="D10" s="94">
        <f>IF(C10="","",EDATE(C10,1))</f>
        <v>45778</v>
      </c>
      <c r="E10" s="94">
        <f t="shared" ref="E10:N10" si="0">IF(D10="","",EDATE(D10,1))</f>
        <v>45809</v>
      </c>
      <c r="F10" s="94">
        <f t="shared" si="0"/>
        <v>45839</v>
      </c>
      <c r="G10" s="94">
        <f t="shared" si="0"/>
        <v>45870</v>
      </c>
      <c r="H10" s="94">
        <f t="shared" si="0"/>
        <v>45901</v>
      </c>
      <c r="I10" s="94">
        <f t="shared" si="0"/>
        <v>45931</v>
      </c>
      <c r="J10" s="94">
        <f t="shared" si="0"/>
        <v>45962</v>
      </c>
      <c r="K10" s="94">
        <f t="shared" si="0"/>
        <v>45992</v>
      </c>
      <c r="L10" s="94">
        <f t="shared" si="0"/>
        <v>46023</v>
      </c>
      <c r="M10" s="94">
        <f t="shared" si="0"/>
        <v>46054</v>
      </c>
      <c r="N10" s="95">
        <f t="shared" si="0"/>
        <v>46082</v>
      </c>
      <c r="O10" s="96" t="s">
        <v>122</v>
      </c>
    </row>
    <row r="11" spans="1:15" s="65" customFormat="1" ht="16.5" customHeight="1">
      <c r="A11" s="115"/>
      <c r="B11" s="104"/>
      <c r="C11" s="88"/>
      <c r="D11" s="88"/>
      <c r="E11" s="88"/>
      <c r="F11" s="89"/>
      <c r="G11" s="89"/>
      <c r="H11" s="89"/>
      <c r="I11" s="89"/>
      <c r="J11" s="89"/>
      <c r="K11" s="89"/>
      <c r="L11" s="89"/>
      <c r="M11" s="89"/>
      <c r="N11" s="90"/>
      <c r="O11" s="91">
        <f>SUM(C11:N11)</f>
        <v>0</v>
      </c>
    </row>
    <row r="12" spans="1:15" s="65" customFormat="1" ht="16.5" customHeight="1">
      <c r="A12" s="116"/>
      <c r="B12" s="105"/>
      <c r="C12" s="64"/>
      <c r="D12" s="64"/>
      <c r="E12" s="64"/>
      <c r="F12" s="64"/>
      <c r="G12" s="64"/>
      <c r="H12" s="64"/>
      <c r="I12" s="64"/>
      <c r="J12" s="64"/>
      <c r="K12" s="64"/>
      <c r="L12" s="64"/>
      <c r="M12" s="64"/>
      <c r="N12" s="66"/>
      <c r="O12" s="83">
        <f t="shared" ref="O12:O35" si="1">SUM(C12:N12)</f>
        <v>0</v>
      </c>
    </row>
    <row r="13" spans="1:15" s="65" customFormat="1" ht="16.5" customHeight="1">
      <c r="A13" s="116"/>
      <c r="B13" s="105"/>
      <c r="C13" s="64"/>
      <c r="D13" s="64"/>
      <c r="E13" s="64"/>
      <c r="F13" s="64"/>
      <c r="G13" s="64"/>
      <c r="H13" s="64"/>
      <c r="I13" s="64"/>
      <c r="J13" s="64"/>
      <c r="K13" s="64"/>
      <c r="L13" s="64"/>
      <c r="M13" s="64"/>
      <c r="N13" s="66"/>
      <c r="O13" s="83">
        <f t="shared" si="1"/>
        <v>0</v>
      </c>
    </row>
    <row r="14" spans="1:15" s="65" customFormat="1" ht="16.5" customHeight="1">
      <c r="A14" s="116"/>
      <c r="B14" s="105"/>
      <c r="C14" s="64"/>
      <c r="D14" s="64"/>
      <c r="E14" s="64"/>
      <c r="F14" s="64"/>
      <c r="G14" s="64"/>
      <c r="H14" s="64"/>
      <c r="I14" s="64"/>
      <c r="J14" s="64"/>
      <c r="K14" s="64"/>
      <c r="L14" s="64"/>
      <c r="M14" s="64"/>
      <c r="N14" s="66"/>
      <c r="O14" s="83">
        <f t="shared" si="1"/>
        <v>0</v>
      </c>
    </row>
    <row r="15" spans="1:15" s="65" customFormat="1" ht="16.5" customHeight="1">
      <c r="A15" s="116"/>
      <c r="B15" s="105"/>
      <c r="C15" s="64"/>
      <c r="D15" s="64"/>
      <c r="E15" s="64"/>
      <c r="F15" s="64"/>
      <c r="G15" s="64"/>
      <c r="H15" s="64"/>
      <c r="I15" s="64"/>
      <c r="J15" s="64"/>
      <c r="K15" s="64"/>
      <c r="L15" s="64"/>
      <c r="M15" s="64"/>
      <c r="N15" s="66"/>
      <c r="O15" s="83">
        <f t="shared" si="1"/>
        <v>0</v>
      </c>
    </row>
    <row r="16" spans="1:15" s="65" customFormat="1" ht="16.5" customHeight="1">
      <c r="A16" s="116"/>
      <c r="B16" s="105"/>
      <c r="C16" s="64"/>
      <c r="D16" s="64"/>
      <c r="E16" s="64"/>
      <c r="F16" s="64"/>
      <c r="G16" s="64"/>
      <c r="H16" s="64"/>
      <c r="I16" s="64"/>
      <c r="J16" s="64"/>
      <c r="K16" s="64"/>
      <c r="L16" s="64"/>
      <c r="M16" s="64"/>
      <c r="N16" s="66"/>
      <c r="O16" s="83">
        <f t="shared" si="1"/>
        <v>0</v>
      </c>
    </row>
    <row r="17" spans="1:15" s="65" customFormat="1" ht="16.5" customHeight="1">
      <c r="A17" s="116"/>
      <c r="B17" s="105"/>
      <c r="C17" s="64"/>
      <c r="D17" s="64"/>
      <c r="E17" s="64"/>
      <c r="F17" s="64"/>
      <c r="G17" s="64"/>
      <c r="H17" s="64"/>
      <c r="I17" s="64"/>
      <c r="J17" s="64"/>
      <c r="K17" s="64"/>
      <c r="L17" s="64"/>
      <c r="M17" s="64"/>
      <c r="N17" s="66"/>
      <c r="O17" s="83">
        <f t="shared" si="1"/>
        <v>0</v>
      </c>
    </row>
    <row r="18" spans="1:15" s="65" customFormat="1" ht="16.5" customHeight="1">
      <c r="A18" s="116"/>
      <c r="B18" s="105"/>
      <c r="C18" s="64"/>
      <c r="D18" s="64"/>
      <c r="E18" s="64"/>
      <c r="F18" s="64"/>
      <c r="G18" s="64"/>
      <c r="H18" s="64"/>
      <c r="I18" s="64"/>
      <c r="J18" s="64"/>
      <c r="K18" s="64"/>
      <c r="L18" s="64"/>
      <c r="M18" s="64"/>
      <c r="N18" s="66"/>
      <c r="O18" s="83">
        <f t="shared" si="1"/>
        <v>0</v>
      </c>
    </row>
    <row r="19" spans="1:15" s="65" customFormat="1" ht="16.5" customHeight="1">
      <c r="A19" s="116"/>
      <c r="B19" s="105"/>
      <c r="C19" s="64"/>
      <c r="D19" s="64"/>
      <c r="E19" s="64"/>
      <c r="F19" s="64"/>
      <c r="G19" s="64"/>
      <c r="H19" s="64"/>
      <c r="I19" s="64"/>
      <c r="J19" s="64"/>
      <c r="K19" s="64"/>
      <c r="L19" s="64"/>
      <c r="M19" s="64"/>
      <c r="N19" s="66"/>
      <c r="O19" s="83">
        <f t="shared" si="1"/>
        <v>0</v>
      </c>
    </row>
    <row r="20" spans="1:15" s="65" customFormat="1" ht="16.5" customHeight="1">
      <c r="A20" s="116"/>
      <c r="B20" s="105"/>
      <c r="C20" s="64"/>
      <c r="D20" s="64"/>
      <c r="E20" s="64"/>
      <c r="F20" s="64"/>
      <c r="G20" s="64"/>
      <c r="H20" s="64"/>
      <c r="I20" s="64"/>
      <c r="J20" s="64"/>
      <c r="K20" s="64"/>
      <c r="L20" s="64"/>
      <c r="M20" s="64"/>
      <c r="N20" s="66"/>
      <c r="O20" s="83">
        <f t="shared" si="1"/>
        <v>0</v>
      </c>
    </row>
    <row r="21" spans="1:15" s="65" customFormat="1" ht="16.5" customHeight="1">
      <c r="A21" s="116"/>
      <c r="B21" s="105"/>
      <c r="C21" s="64"/>
      <c r="D21" s="64"/>
      <c r="E21" s="64"/>
      <c r="F21" s="64"/>
      <c r="G21" s="64"/>
      <c r="H21" s="64"/>
      <c r="I21" s="64"/>
      <c r="J21" s="64"/>
      <c r="K21" s="64"/>
      <c r="L21" s="64"/>
      <c r="M21" s="64"/>
      <c r="N21" s="66"/>
      <c r="O21" s="83">
        <f t="shared" si="1"/>
        <v>0</v>
      </c>
    </row>
    <row r="22" spans="1:15" s="65" customFormat="1" ht="16.5" customHeight="1">
      <c r="A22" s="116"/>
      <c r="B22" s="105"/>
      <c r="C22" s="64"/>
      <c r="D22" s="64"/>
      <c r="E22" s="64"/>
      <c r="F22" s="64"/>
      <c r="G22" s="64"/>
      <c r="H22" s="64"/>
      <c r="I22" s="64"/>
      <c r="J22" s="64"/>
      <c r="K22" s="64"/>
      <c r="L22" s="64"/>
      <c r="M22" s="64"/>
      <c r="N22" s="66"/>
      <c r="O22" s="83">
        <f t="shared" si="1"/>
        <v>0</v>
      </c>
    </row>
    <row r="23" spans="1:15" s="65" customFormat="1" ht="16.5" customHeight="1">
      <c r="A23" s="116"/>
      <c r="B23" s="105"/>
      <c r="C23" s="64"/>
      <c r="D23" s="64"/>
      <c r="E23" s="64"/>
      <c r="F23" s="64"/>
      <c r="G23" s="64"/>
      <c r="H23" s="64"/>
      <c r="I23" s="64"/>
      <c r="J23" s="64"/>
      <c r="K23" s="64"/>
      <c r="L23" s="64"/>
      <c r="M23" s="64"/>
      <c r="N23" s="66"/>
      <c r="O23" s="83">
        <f t="shared" si="1"/>
        <v>0</v>
      </c>
    </row>
    <row r="24" spans="1:15" s="65" customFormat="1" ht="16.5" customHeight="1">
      <c r="A24" s="116"/>
      <c r="B24" s="105"/>
      <c r="C24" s="64"/>
      <c r="D24" s="64"/>
      <c r="E24" s="64"/>
      <c r="F24" s="64"/>
      <c r="G24" s="64"/>
      <c r="H24" s="64"/>
      <c r="I24" s="64"/>
      <c r="J24" s="64"/>
      <c r="K24" s="64"/>
      <c r="L24" s="64"/>
      <c r="M24" s="64"/>
      <c r="N24" s="66"/>
      <c r="O24" s="83">
        <f t="shared" si="1"/>
        <v>0</v>
      </c>
    </row>
    <row r="25" spans="1:15" s="65" customFormat="1" ht="16.5" customHeight="1">
      <c r="A25" s="116"/>
      <c r="B25" s="105"/>
      <c r="C25" s="64"/>
      <c r="D25" s="64"/>
      <c r="E25" s="64"/>
      <c r="F25" s="64"/>
      <c r="G25" s="64"/>
      <c r="H25" s="64"/>
      <c r="I25" s="64"/>
      <c r="J25" s="64"/>
      <c r="K25" s="64"/>
      <c r="L25" s="64"/>
      <c r="M25" s="64"/>
      <c r="N25" s="66"/>
      <c r="O25" s="83">
        <f t="shared" si="1"/>
        <v>0</v>
      </c>
    </row>
    <row r="26" spans="1:15" s="65" customFormat="1" ht="16.5" customHeight="1">
      <c r="A26" s="116"/>
      <c r="B26" s="105"/>
      <c r="C26" s="64"/>
      <c r="D26" s="64"/>
      <c r="E26" s="64"/>
      <c r="F26" s="64"/>
      <c r="G26" s="64"/>
      <c r="H26" s="64"/>
      <c r="I26" s="64"/>
      <c r="J26" s="64"/>
      <c r="K26" s="64"/>
      <c r="L26" s="64"/>
      <c r="M26" s="64"/>
      <c r="N26" s="66"/>
      <c r="O26" s="83">
        <f t="shared" si="1"/>
        <v>0</v>
      </c>
    </row>
    <row r="27" spans="1:15" s="65" customFormat="1" ht="16.5" customHeight="1">
      <c r="A27" s="116"/>
      <c r="B27" s="105"/>
      <c r="C27" s="64"/>
      <c r="D27" s="64"/>
      <c r="E27" s="64"/>
      <c r="F27" s="64"/>
      <c r="G27" s="64"/>
      <c r="H27" s="64"/>
      <c r="I27" s="64"/>
      <c r="J27" s="64"/>
      <c r="K27" s="64"/>
      <c r="L27" s="64"/>
      <c r="M27" s="64"/>
      <c r="N27" s="66"/>
      <c r="O27" s="83">
        <f t="shared" si="1"/>
        <v>0</v>
      </c>
    </row>
    <row r="28" spans="1:15" s="65" customFormat="1" ht="16.5" customHeight="1">
      <c r="A28" s="116"/>
      <c r="B28" s="105"/>
      <c r="C28" s="64"/>
      <c r="D28" s="64"/>
      <c r="E28" s="64"/>
      <c r="F28" s="64"/>
      <c r="G28" s="64"/>
      <c r="H28" s="64"/>
      <c r="I28" s="64"/>
      <c r="J28" s="64"/>
      <c r="K28" s="64"/>
      <c r="L28" s="64"/>
      <c r="M28" s="64"/>
      <c r="N28" s="66"/>
      <c r="O28" s="83">
        <f t="shared" si="1"/>
        <v>0</v>
      </c>
    </row>
    <row r="29" spans="1:15" s="65" customFormat="1" ht="16.5" customHeight="1">
      <c r="A29" s="116"/>
      <c r="B29" s="105"/>
      <c r="C29" s="64"/>
      <c r="D29" s="64"/>
      <c r="E29" s="64"/>
      <c r="F29" s="64"/>
      <c r="G29" s="64"/>
      <c r="H29" s="64"/>
      <c r="I29" s="64"/>
      <c r="J29" s="64"/>
      <c r="K29" s="64"/>
      <c r="L29" s="64"/>
      <c r="M29" s="64"/>
      <c r="N29" s="66"/>
      <c r="O29" s="83">
        <f t="shared" si="1"/>
        <v>0</v>
      </c>
    </row>
    <row r="30" spans="1:15" s="65" customFormat="1" ht="16.5" customHeight="1">
      <c r="A30" s="116"/>
      <c r="B30" s="105"/>
      <c r="C30" s="64"/>
      <c r="D30" s="64"/>
      <c r="E30" s="64"/>
      <c r="F30" s="64"/>
      <c r="G30" s="64"/>
      <c r="H30" s="64"/>
      <c r="I30" s="64"/>
      <c r="J30" s="64"/>
      <c r="K30" s="64"/>
      <c r="L30" s="64"/>
      <c r="M30" s="64"/>
      <c r="N30" s="66"/>
      <c r="O30" s="83">
        <f t="shared" si="1"/>
        <v>0</v>
      </c>
    </row>
    <row r="31" spans="1:15" s="65" customFormat="1" ht="16.5" customHeight="1">
      <c r="A31" s="116"/>
      <c r="B31" s="105"/>
      <c r="C31" s="64"/>
      <c r="D31" s="64"/>
      <c r="E31" s="64"/>
      <c r="F31" s="64"/>
      <c r="G31" s="64"/>
      <c r="H31" s="64"/>
      <c r="I31" s="64"/>
      <c r="J31" s="64"/>
      <c r="K31" s="64"/>
      <c r="L31" s="64"/>
      <c r="M31" s="64"/>
      <c r="N31" s="66"/>
      <c r="O31" s="83">
        <f t="shared" si="1"/>
        <v>0</v>
      </c>
    </row>
    <row r="32" spans="1:15" s="65" customFormat="1" ht="16.5" customHeight="1">
      <c r="A32" s="116"/>
      <c r="B32" s="105"/>
      <c r="C32" s="64"/>
      <c r="D32" s="64"/>
      <c r="E32" s="64"/>
      <c r="F32" s="64"/>
      <c r="G32" s="64"/>
      <c r="H32" s="64"/>
      <c r="I32" s="64"/>
      <c r="J32" s="64"/>
      <c r="K32" s="64"/>
      <c r="L32" s="64"/>
      <c r="M32" s="64"/>
      <c r="N32" s="66"/>
      <c r="O32" s="83">
        <f t="shared" si="1"/>
        <v>0</v>
      </c>
    </row>
    <row r="33" spans="1:15" s="65" customFormat="1" ht="16.5" customHeight="1">
      <c r="A33" s="116"/>
      <c r="B33" s="105"/>
      <c r="C33" s="64"/>
      <c r="D33" s="64"/>
      <c r="E33" s="64"/>
      <c r="F33" s="64"/>
      <c r="G33" s="64"/>
      <c r="H33" s="64"/>
      <c r="I33" s="64"/>
      <c r="J33" s="64"/>
      <c r="K33" s="64"/>
      <c r="L33" s="64"/>
      <c r="M33" s="64"/>
      <c r="N33" s="66"/>
      <c r="O33" s="83">
        <f t="shared" si="1"/>
        <v>0</v>
      </c>
    </row>
    <row r="34" spans="1:15" s="65" customFormat="1" ht="16.5" customHeight="1">
      <c r="A34" s="116"/>
      <c r="B34" s="105"/>
      <c r="C34" s="64"/>
      <c r="D34" s="64"/>
      <c r="E34" s="64"/>
      <c r="F34" s="64"/>
      <c r="G34" s="64"/>
      <c r="H34" s="64"/>
      <c r="I34" s="64"/>
      <c r="J34" s="64"/>
      <c r="K34" s="64"/>
      <c r="L34" s="64"/>
      <c r="M34" s="64"/>
      <c r="N34" s="66"/>
      <c r="O34" s="83">
        <f t="shared" si="1"/>
        <v>0</v>
      </c>
    </row>
    <row r="35" spans="1:15" s="65" customFormat="1" ht="16.5" customHeight="1">
      <c r="A35" s="116"/>
      <c r="B35" s="105"/>
      <c r="C35" s="64"/>
      <c r="D35" s="64"/>
      <c r="E35" s="64"/>
      <c r="F35" s="64"/>
      <c r="G35" s="64"/>
      <c r="H35" s="64"/>
      <c r="I35" s="64"/>
      <c r="J35" s="64"/>
      <c r="K35" s="64"/>
      <c r="L35" s="64"/>
      <c r="M35" s="64"/>
      <c r="N35" s="66"/>
      <c r="O35" s="83">
        <f t="shared" si="1"/>
        <v>0</v>
      </c>
    </row>
    <row r="36" spans="1:15" s="65" customFormat="1" ht="16.5" customHeight="1" thickBot="1">
      <c r="A36" s="117"/>
      <c r="B36" s="106"/>
      <c r="C36" s="68"/>
      <c r="D36" s="68"/>
      <c r="E36" s="68"/>
      <c r="F36" s="68"/>
      <c r="G36" s="68"/>
      <c r="H36" s="68"/>
      <c r="I36" s="68"/>
      <c r="J36" s="68"/>
      <c r="K36" s="68"/>
      <c r="L36" s="68"/>
      <c r="M36" s="68"/>
      <c r="N36" s="69"/>
      <c r="O36" s="84">
        <f>SUM(C36:N36)</f>
        <v>0</v>
      </c>
    </row>
    <row r="37" spans="1:15" s="65" customFormat="1" ht="16.5" customHeight="1">
      <c r="A37" s="118" t="s">
        <v>124</v>
      </c>
      <c r="B37" s="107">
        <f>SUM(B11:B36)</f>
        <v>0</v>
      </c>
      <c r="C37" s="73">
        <f>SUM(C11:C36)</f>
        <v>0</v>
      </c>
      <c r="D37" s="73">
        <f t="shared" ref="D37:O37" si="2">SUM(D11:D36)</f>
        <v>0</v>
      </c>
      <c r="E37" s="73">
        <f>SUM(E11:E36)</f>
        <v>0</v>
      </c>
      <c r="F37" s="73">
        <f t="shared" si="2"/>
        <v>0</v>
      </c>
      <c r="G37" s="73">
        <f t="shared" si="2"/>
        <v>0</v>
      </c>
      <c r="H37" s="73">
        <f t="shared" si="2"/>
        <v>0</v>
      </c>
      <c r="I37" s="73">
        <f t="shared" si="2"/>
        <v>0</v>
      </c>
      <c r="J37" s="73">
        <f t="shared" si="2"/>
        <v>0</v>
      </c>
      <c r="K37" s="73">
        <f t="shared" si="2"/>
        <v>0</v>
      </c>
      <c r="L37" s="73">
        <f>SUM(L11:L36)</f>
        <v>0</v>
      </c>
      <c r="M37" s="73">
        <f t="shared" si="2"/>
        <v>0</v>
      </c>
      <c r="N37" s="80">
        <f t="shared" si="2"/>
        <v>0</v>
      </c>
      <c r="O37" s="85">
        <f t="shared" si="2"/>
        <v>0</v>
      </c>
    </row>
    <row r="38" spans="1:15" s="65" customFormat="1" ht="16.5" customHeight="1">
      <c r="A38" s="119" t="s">
        <v>123</v>
      </c>
      <c r="B38" s="108"/>
      <c r="C38" s="75">
        <f>C37</f>
        <v>0</v>
      </c>
      <c r="D38" s="75">
        <f>C38+D37</f>
        <v>0</v>
      </c>
      <c r="E38" s="75">
        <f t="shared" ref="E38:N38" si="3">D38+E37</f>
        <v>0</v>
      </c>
      <c r="F38" s="75">
        <f t="shared" si="3"/>
        <v>0</v>
      </c>
      <c r="G38" s="75">
        <f t="shared" si="3"/>
        <v>0</v>
      </c>
      <c r="H38" s="75">
        <f t="shared" si="3"/>
        <v>0</v>
      </c>
      <c r="I38" s="75">
        <f t="shared" si="3"/>
        <v>0</v>
      </c>
      <c r="J38" s="75">
        <f t="shared" si="3"/>
        <v>0</v>
      </c>
      <c r="K38" s="75">
        <f t="shared" si="3"/>
        <v>0</v>
      </c>
      <c r="L38" s="75">
        <f t="shared" si="3"/>
        <v>0</v>
      </c>
      <c r="M38" s="75">
        <f t="shared" si="3"/>
        <v>0</v>
      </c>
      <c r="N38" s="81">
        <f t="shared" si="3"/>
        <v>0</v>
      </c>
      <c r="O38" s="86"/>
    </row>
    <row r="39" spans="1:15" s="65" customFormat="1" ht="16.5" customHeight="1" thickBot="1">
      <c r="A39" s="76" t="s">
        <v>125</v>
      </c>
      <c r="B39" s="109"/>
      <c r="C39" s="78">
        <f>B37-C38</f>
        <v>0</v>
      </c>
      <c r="D39" s="78">
        <f>C39-D37</f>
        <v>0</v>
      </c>
      <c r="E39" s="78">
        <f t="shared" ref="E39:N39" si="4">D39-E37</f>
        <v>0</v>
      </c>
      <c r="F39" s="78">
        <f t="shared" si="4"/>
        <v>0</v>
      </c>
      <c r="G39" s="78">
        <f t="shared" si="4"/>
        <v>0</v>
      </c>
      <c r="H39" s="78">
        <f t="shared" si="4"/>
        <v>0</v>
      </c>
      <c r="I39" s="78">
        <f t="shared" si="4"/>
        <v>0</v>
      </c>
      <c r="J39" s="78">
        <f t="shared" si="4"/>
        <v>0</v>
      </c>
      <c r="K39" s="78">
        <f t="shared" si="4"/>
        <v>0</v>
      </c>
      <c r="L39" s="78">
        <f t="shared" si="4"/>
        <v>0</v>
      </c>
      <c r="M39" s="78">
        <f t="shared" si="4"/>
        <v>0</v>
      </c>
      <c r="N39" s="82">
        <f t="shared" si="4"/>
        <v>0</v>
      </c>
      <c r="O39" s="87"/>
    </row>
    <row r="40" spans="1:15" s="65" customFormat="1" ht="16.5" customHeight="1">
      <c r="A40" s="70" t="s">
        <v>73</v>
      </c>
      <c r="B40" s="71"/>
      <c r="C40" s="71"/>
      <c r="D40" s="71"/>
      <c r="E40" s="71"/>
    </row>
    <row r="41" spans="1:15" s="72" customFormat="1" ht="16.5" customHeight="1"/>
    <row r="42" spans="1:15" s="72" customFormat="1" ht="16.5" customHeight="1"/>
    <row r="43" spans="1:15" s="72" customFormat="1" ht="16.5" customHeight="1"/>
    <row r="44" spans="1:15" s="72" customFormat="1" ht="16.5" customHeight="1"/>
    <row r="45" spans="1:15" s="72" customFormat="1" ht="16.5" customHeight="1"/>
    <row r="46" spans="1:15" s="72" customFormat="1" ht="16.5" customHeight="1"/>
    <row r="47" spans="1:15" s="72" customFormat="1" ht="16.5" customHeight="1"/>
    <row r="48" spans="1:15" s="72" customFormat="1" ht="16.5" customHeight="1"/>
    <row r="49" s="72" customFormat="1" ht="16.5" customHeight="1"/>
    <row r="50" s="72" customFormat="1" ht="16.5" customHeight="1"/>
    <row r="51" s="72" customFormat="1" ht="16.5" customHeight="1"/>
    <row r="52" s="72" customFormat="1" ht="16.5" customHeight="1"/>
    <row r="53" s="72" customFormat="1" ht="16.5" customHeight="1"/>
    <row r="54" s="72" customFormat="1" ht="16.5" customHeight="1"/>
    <row r="55" s="72" customFormat="1" ht="16.5" customHeight="1"/>
    <row r="56" s="72" customFormat="1" ht="16.5" customHeight="1"/>
    <row r="57" s="72" customFormat="1" ht="16.5" customHeight="1"/>
    <row r="58" s="72" customFormat="1" ht="16.5" customHeight="1"/>
    <row r="59" s="72" customFormat="1" ht="16.5" customHeight="1"/>
    <row r="60" s="72" customFormat="1" ht="16.5" customHeight="1"/>
    <row r="61" s="72" customFormat="1" ht="16.5" customHeight="1"/>
    <row r="62" s="72" customFormat="1" ht="16.5" customHeight="1"/>
    <row r="63" s="72" customFormat="1" ht="16.5" customHeight="1"/>
    <row r="64" s="72" customFormat="1" ht="16.5" customHeight="1"/>
    <row r="65" s="72" customFormat="1" ht="16.5" customHeight="1"/>
    <row r="66" s="72" customFormat="1" ht="16.5" customHeight="1"/>
    <row r="67" s="72" customFormat="1" ht="16.5" customHeight="1"/>
    <row r="68" s="72" customFormat="1" ht="16.5" customHeight="1"/>
    <row r="69" s="72" customFormat="1" ht="16.5" customHeight="1"/>
    <row r="70" s="72" customFormat="1" ht="16.5" customHeight="1"/>
    <row r="71" s="72" customFormat="1" ht="16.5" customHeight="1"/>
    <row r="72" s="72" customFormat="1" ht="16.5" customHeight="1"/>
    <row r="73" s="72" customFormat="1" ht="16.5" customHeight="1"/>
    <row r="74" s="72" customFormat="1" ht="16.5" customHeight="1"/>
    <row r="75" s="72" customFormat="1" ht="16.5" customHeight="1"/>
    <row r="76" s="72" customFormat="1" ht="16.5" customHeight="1"/>
    <row r="77" s="72" customFormat="1" ht="16.5" customHeight="1"/>
    <row r="78" s="72" customFormat="1" ht="16.5" customHeight="1"/>
    <row r="79" s="72" customFormat="1" ht="16.5" customHeight="1"/>
    <row r="80" s="72" customFormat="1" ht="16.5" customHeight="1"/>
    <row r="81" s="72" customFormat="1" ht="16.5" customHeight="1"/>
    <row r="82" s="72" customFormat="1" ht="16.5" customHeight="1"/>
    <row r="83" s="72" customFormat="1" ht="16.5" customHeight="1"/>
    <row r="84" s="72" customFormat="1" ht="16.5" customHeight="1"/>
    <row r="85" s="72" customFormat="1" ht="16.5" customHeight="1"/>
    <row r="86" s="72" customFormat="1" ht="16.5" customHeight="1"/>
    <row r="87" s="72" customFormat="1" ht="16.5" customHeight="1"/>
    <row r="88" s="72" customFormat="1" ht="16.5" customHeight="1"/>
    <row r="89" s="72" customFormat="1" ht="16.5" customHeight="1"/>
    <row r="90" s="72" customFormat="1" ht="16.5" customHeight="1"/>
    <row r="91" s="72" customFormat="1" ht="16.5" customHeight="1"/>
    <row r="92" s="72" customFormat="1" ht="16.5" customHeight="1"/>
    <row r="93" s="72" customFormat="1" ht="16.5" customHeight="1"/>
    <row r="94" s="72" customFormat="1" ht="16.5" customHeight="1"/>
    <row r="95" s="72" customFormat="1" ht="16.5" customHeight="1"/>
    <row r="96" s="72" customFormat="1" ht="16.5" customHeight="1"/>
    <row r="97" s="72" customFormat="1" ht="16.5" customHeight="1"/>
    <row r="98" s="72" customFormat="1" ht="16.5" customHeight="1"/>
    <row r="99" s="72" customFormat="1" ht="16.5" customHeight="1"/>
    <row r="100" s="72" customFormat="1" ht="16.5" customHeight="1"/>
    <row r="101" s="72" customFormat="1" ht="16.5" customHeight="1"/>
    <row r="102" s="72" customFormat="1" ht="16.5" customHeight="1"/>
    <row r="103" s="72" customFormat="1" ht="16.5" customHeight="1"/>
    <row r="104" s="72" customFormat="1" ht="16.5" customHeight="1"/>
    <row r="105" s="72" customFormat="1" ht="16.5" customHeight="1"/>
    <row r="106" s="72" customFormat="1" ht="16.5" customHeight="1"/>
    <row r="107" s="72" customFormat="1" ht="16.5" customHeight="1"/>
    <row r="108" s="72" customFormat="1" ht="16.5" customHeight="1"/>
    <row r="109" s="72" customFormat="1" ht="16.5" customHeight="1"/>
    <row r="110" s="72" customFormat="1" ht="16.5" customHeight="1"/>
    <row r="111" s="72" customFormat="1" ht="16.5" customHeight="1"/>
    <row r="112" s="72" customFormat="1" ht="16.5" customHeight="1"/>
    <row r="113" s="72" customFormat="1" ht="16.5" customHeight="1"/>
    <row r="114" s="72" customFormat="1" ht="16.5" customHeight="1"/>
    <row r="115" s="72" customFormat="1" ht="16.5" customHeight="1"/>
    <row r="116" s="72" customFormat="1" ht="16.5" customHeight="1"/>
    <row r="117" s="72" customFormat="1" ht="16.5" customHeight="1"/>
    <row r="118" s="72" customFormat="1" ht="16.5" customHeight="1"/>
    <row r="119" s="72" customFormat="1" ht="16.5" customHeight="1"/>
    <row r="120" s="72" customFormat="1" ht="16.5" customHeight="1"/>
    <row r="121" s="72" customFormat="1" ht="16.5" customHeight="1"/>
    <row r="122" s="72" customFormat="1" ht="16.5" customHeight="1"/>
    <row r="123" s="72" customFormat="1" ht="16.5" customHeight="1"/>
    <row r="124" s="72" customFormat="1" ht="16.5" customHeight="1"/>
    <row r="125" s="72" customFormat="1" ht="16.5" customHeight="1"/>
    <row r="126" s="72" customFormat="1" ht="16.5" customHeight="1"/>
    <row r="127" s="72" customFormat="1" ht="16.5" customHeight="1"/>
    <row r="128" s="72" customFormat="1" ht="16.5" customHeight="1"/>
    <row r="129" s="72" customFormat="1" ht="16.5" customHeight="1"/>
    <row r="130" s="72" customFormat="1" ht="16.5" customHeight="1"/>
    <row r="131" s="72" customFormat="1" ht="16.5" customHeight="1"/>
    <row r="132" s="72" customFormat="1" ht="16.5" customHeight="1"/>
    <row r="133" s="72" customFormat="1" ht="16.5" customHeight="1"/>
    <row r="134" s="72" customFormat="1" ht="16.5" customHeight="1"/>
    <row r="135" s="72" customFormat="1" ht="16.5" customHeight="1"/>
    <row r="136" s="72" customFormat="1" ht="16.5" customHeight="1"/>
    <row r="137" s="72" customFormat="1" ht="16.5" customHeight="1"/>
  </sheetData>
  <mergeCells count="6">
    <mergeCell ref="B8:E8"/>
    <mergeCell ref="A1:H2"/>
    <mergeCell ref="B4:E4"/>
    <mergeCell ref="B5:E5"/>
    <mergeCell ref="B6:E6"/>
    <mergeCell ref="B7:E7"/>
  </mergeCells>
  <phoneticPr fontId="1"/>
  <dataValidations count="1">
    <dataValidation imeMode="hiragana" allowBlank="1" showInputMessage="1" showErrorMessage="1" sqref="A11:A40" xr:uid="{00000000-0002-0000-0400-000000000000}"/>
  </dataValidations>
  <printOptions horizontalCentered="1"/>
  <pageMargins left="0.31496062992125984" right="0.31496062992125984" top="0.74803149606299213" bottom="0.55118110236220474" header="0.31496062992125984" footer="0.31496062992125984"/>
  <pageSetup paperSize="9" scale="79" orientation="landscape" r:id="rId1"/>
  <ignoredErrors>
    <ignoredError sqref="O11:O35 O37:O3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P62"/>
  <sheetViews>
    <sheetView view="pageBreakPreview" zoomScaleNormal="100" zoomScaleSheetLayoutView="100" workbookViewId="0">
      <selection sqref="A1:C2"/>
    </sheetView>
  </sheetViews>
  <sheetFormatPr defaultColWidth="9" defaultRowHeight="14.25"/>
  <cols>
    <col min="1" max="1" width="23.125" style="4" customWidth="1"/>
    <col min="2" max="2" width="21.75" style="4" customWidth="1"/>
    <col min="3" max="3" width="6.875" style="4" customWidth="1"/>
    <col min="4" max="4" width="9.625" style="6" customWidth="1"/>
    <col min="5" max="5" width="11.25" style="6" customWidth="1"/>
    <col min="6" max="6" width="14.75" style="4" customWidth="1"/>
    <col min="7" max="7" width="9.625" style="6" customWidth="1"/>
    <col min="8" max="8" width="14.75" style="6" customWidth="1"/>
    <col min="9" max="9" width="9" style="4"/>
    <col min="10" max="10" width="9" style="5"/>
    <col min="11" max="15" width="9" style="4"/>
    <col min="16" max="16" width="9" style="4" hidden="1" customWidth="1"/>
    <col min="17" max="16384" width="9" style="4"/>
  </cols>
  <sheetData>
    <row r="1" spans="1:16" ht="17.25" customHeight="1">
      <c r="A1" s="511" t="s">
        <v>72</v>
      </c>
      <c r="B1" s="512"/>
      <c r="C1" s="513"/>
      <c r="D1" s="517" t="s">
        <v>71</v>
      </c>
      <c r="E1" s="519">
        <v>7</v>
      </c>
      <c r="F1" s="521">
        <v>4</v>
      </c>
      <c r="G1" s="507" t="s">
        <v>70</v>
      </c>
      <c r="H1" s="508"/>
      <c r="P1" s="16">
        <v>1</v>
      </c>
    </row>
    <row r="2" spans="1:16" ht="17.25" customHeight="1">
      <c r="A2" s="514"/>
      <c r="B2" s="515"/>
      <c r="C2" s="516"/>
      <c r="D2" s="518"/>
      <c r="E2" s="520"/>
      <c r="F2" s="522"/>
      <c r="G2" s="509"/>
      <c r="H2" s="510"/>
      <c r="P2" s="16">
        <v>2</v>
      </c>
    </row>
    <row r="3" spans="1:16" ht="17.25" customHeight="1">
      <c r="A3" s="12" t="s">
        <v>69</v>
      </c>
      <c r="B3" s="504"/>
      <c r="C3" s="505"/>
      <c r="D3" s="18" t="s">
        <v>68</v>
      </c>
      <c r="E3" s="506"/>
      <c r="F3" s="506"/>
      <c r="G3" s="506"/>
      <c r="H3" s="506"/>
      <c r="P3" s="16">
        <v>3</v>
      </c>
    </row>
    <row r="4" spans="1:16" ht="17.25" customHeight="1">
      <c r="A4" s="12" t="s">
        <v>67</v>
      </c>
      <c r="B4" s="504"/>
      <c r="C4" s="505"/>
      <c r="D4" s="18" t="s">
        <v>66</v>
      </c>
      <c r="E4" s="506"/>
      <c r="F4" s="506"/>
      <c r="G4" s="506"/>
      <c r="H4" s="506"/>
      <c r="P4" s="16">
        <v>4</v>
      </c>
    </row>
    <row r="5" spans="1:16" ht="17.25" customHeight="1">
      <c r="A5" s="12" t="s">
        <v>65</v>
      </c>
      <c r="B5" s="523"/>
      <c r="C5" s="524"/>
      <c r="D5" s="18" t="s">
        <v>64</v>
      </c>
      <c r="E5" s="525"/>
      <c r="F5" s="525"/>
      <c r="G5" s="525"/>
      <c r="H5" s="525"/>
      <c r="P5" s="16">
        <v>5</v>
      </c>
    </row>
    <row r="6" spans="1:16" ht="17.25" customHeight="1">
      <c r="D6" s="21"/>
      <c r="E6" s="17"/>
      <c r="F6" s="17"/>
      <c r="J6" s="20" t="s">
        <v>63</v>
      </c>
      <c r="P6" s="16">
        <v>6</v>
      </c>
    </row>
    <row r="7" spans="1:16" ht="18.75" customHeight="1">
      <c r="A7" s="506" t="s">
        <v>62</v>
      </c>
      <c r="B7" s="506" t="s">
        <v>61</v>
      </c>
      <c r="C7" s="506" t="s">
        <v>60</v>
      </c>
      <c r="D7" s="526" t="s">
        <v>59</v>
      </c>
      <c r="E7" s="526"/>
      <c r="F7" s="526"/>
      <c r="G7" s="526" t="s">
        <v>58</v>
      </c>
      <c r="H7" s="526"/>
      <c r="P7" s="16">
        <v>7</v>
      </c>
    </row>
    <row r="8" spans="1:16" s="17" customFormat="1" ht="17.25" customHeight="1">
      <c r="A8" s="506"/>
      <c r="B8" s="506"/>
      <c r="C8" s="506"/>
      <c r="D8" s="18" t="s">
        <v>56</v>
      </c>
      <c r="E8" s="18" t="s">
        <v>57</v>
      </c>
      <c r="F8" s="12" t="s">
        <v>55</v>
      </c>
      <c r="G8" s="18" t="s">
        <v>56</v>
      </c>
      <c r="H8" s="18" t="s">
        <v>55</v>
      </c>
      <c r="J8" s="5" t="s">
        <v>115</v>
      </c>
      <c r="P8" s="16">
        <v>8</v>
      </c>
    </row>
    <row r="9" spans="1:16" s="17" customFormat="1" ht="17.25" customHeight="1">
      <c r="A9" s="19"/>
      <c r="B9" s="12"/>
      <c r="C9" s="12"/>
      <c r="D9" s="18"/>
      <c r="E9" s="18"/>
      <c r="F9" s="18"/>
      <c r="G9" s="18"/>
      <c r="H9" s="18"/>
      <c r="J9" s="5" t="s">
        <v>54</v>
      </c>
      <c r="P9" s="16">
        <v>9</v>
      </c>
    </row>
    <row r="10" spans="1:16" ht="17.25" customHeight="1">
      <c r="A10" s="14"/>
      <c r="B10" s="13"/>
      <c r="C10" s="12"/>
      <c r="D10" s="11"/>
      <c r="E10" s="11"/>
      <c r="F10" s="11"/>
      <c r="G10" s="11"/>
      <c r="H10" s="11"/>
      <c r="J10" s="5" t="s">
        <v>53</v>
      </c>
      <c r="P10" s="16">
        <v>10</v>
      </c>
    </row>
    <row r="11" spans="1:16" ht="17.25" customHeight="1">
      <c r="A11" s="14"/>
      <c r="B11" s="13"/>
      <c r="C11" s="12"/>
      <c r="D11" s="11"/>
      <c r="E11" s="11"/>
      <c r="F11" s="11"/>
      <c r="G11" s="11"/>
      <c r="H11" s="11"/>
      <c r="P11" s="16">
        <v>11</v>
      </c>
    </row>
    <row r="12" spans="1:16" ht="17.25" customHeight="1">
      <c r="A12" s="14"/>
      <c r="B12" s="13"/>
      <c r="C12" s="12"/>
      <c r="D12" s="11"/>
      <c r="E12" s="11"/>
      <c r="F12" s="11"/>
      <c r="G12" s="11"/>
      <c r="H12" s="11"/>
      <c r="J12" s="5" t="s">
        <v>52</v>
      </c>
      <c r="P12" s="16">
        <v>12</v>
      </c>
    </row>
    <row r="13" spans="1:16" ht="17.25" customHeight="1">
      <c r="A13" s="14"/>
      <c r="B13" s="13"/>
      <c r="C13" s="12"/>
      <c r="D13" s="11"/>
      <c r="E13" s="11"/>
      <c r="F13" s="11"/>
      <c r="G13" s="11"/>
      <c r="H13" s="11"/>
      <c r="P13" s="16"/>
    </row>
    <row r="14" spans="1:16" ht="17.25" customHeight="1">
      <c r="A14" s="14"/>
      <c r="B14" s="13"/>
      <c r="C14" s="12"/>
      <c r="D14" s="11"/>
      <c r="E14" s="11"/>
      <c r="F14" s="11"/>
      <c r="G14" s="11"/>
      <c r="H14" s="11"/>
      <c r="J14" s="5" t="s">
        <v>116</v>
      </c>
      <c r="P14" s="16"/>
    </row>
    <row r="15" spans="1:16" ht="17.25" customHeight="1">
      <c r="A15" s="14"/>
      <c r="B15" s="13"/>
      <c r="C15" s="12"/>
      <c r="D15" s="11"/>
      <c r="E15" s="11"/>
      <c r="F15" s="11"/>
      <c r="G15" s="11"/>
      <c r="H15" s="11"/>
      <c r="J15" s="5" t="s">
        <v>51</v>
      </c>
    </row>
    <row r="16" spans="1:16" ht="17.25" customHeight="1">
      <c r="A16" s="14"/>
      <c r="B16" s="13"/>
      <c r="C16" s="12"/>
      <c r="D16" s="11"/>
      <c r="E16" s="11"/>
      <c r="F16" s="11"/>
      <c r="G16" s="11"/>
      <c r="H16" s="11"/>
    </row>
    <row r="17" spans="1:10" ht="17.25" customHeight="1">
      <c r="A17" s="14"/>
      <c r="B17" s="13"/>
      <c r="C17" s="12"/>
      <c r="D17" s="11"/>
      <c r="E17" s="11"/>
      <c r="F17" s="11"/>
      <c r="G17" s="11"/>
      <c r="H17" s="11"/>
      <c r="J17" s="5" t="s">
        <v>50</v>
      </c>
    </row>
    <row r="18" spans="1:10" ht="17.25" customHeight="1">
      <c r="A18" s="14"/>
      <c r="B18" s="13"/>
      <c r="C18" s="12"/>
      <c r="D18" s="11"/>
      <c r="E18" s="11"/>
      <c r="F18" s="11"/>
      <c r="G18" s="11"/>
      <c r="H18" s="11"/>
    </row>
    <row r="19" spans="1:10" ht="17.25" customHeight="1">
      <c r="A19" s="14"/>
      <c r="B19" s="13"/>
      <c r="C19" s="12"/>
      <c r="D19" s="11"/>
      <c r="E19" s="11"/>
      <c r="F19" s="11"/>
      <c r="G19" s="11"/>
      <c r="H19" s="11"/>
    </row>
    <row r="20" spans="1:10" ht="17.25" customHeight="1">
      <c r="A20" s="14"/>
      <c r="B20" s="13"/>
      <c r="C20" s="12"/>
      <c r="D20" s="11"/>
      <c r="E20" s="11"/>
      <c r="F20" s="11"/>
      <c r="G20" s="11"/>
      <c r="H20" s="11"/>
    </row>
    <row r="21" spans="1:10" ht="17.25" customHeight="1">
      <c r="A21" s="14"/>
      <c r="B21" s="13"/>
      <c r="C21" s="12"/>
      <c r="D21" s="11"/>
      <c r="E21" s="11"/>
      <c r="F21" s="11"/>
      <c r="G21" s="11"/>
      <c r="H21" s="11"/>
    </row>
    <row r="22" spans="1:10" ht="17.25" customHeight="1">
      <c r="A22" s="14"/>
      <c r="B22" s="13"/>
      <c r="C22" s="12"/>
      <c r="D22" s="11"/>
      <c r="E22" s="11"/>
      <c r="F22" s="11"/>
      <c r="G22" s="11"/>
      <c r="H22" s="11"/>
    </row>
    <row r="23" spans="1:10" ht="17.25" customHeight="1">
      <c r="A23" s="14"/>
      <c r="B23" s="13"/>
      <c r="C23" s="12"/>
      <c r="D23" s="11"/>
      <c r="E23" s="11"/>
      <c r="F23" s="11"/>
      <c r="G23" s="11"/>
      <c r="H23" s="11"/>
    </row>
    <row r="24" spans="1:10" ht="17.25" customHeight="1">
      <c r="A24" s="14"/>
      <c r="B24" s="13"/>
      <c r="C24" s="12"/>
      <c r="D24" s="11"/>
      <c r="E24" s="11"/>
      <c r="F24" s="11"/>
      <c r="G24" s="11"/>
      <c r="H24" s="11"/>
    </row>
    <row r="25" spans="1:10" ht="17.25" customHeight="1">
      <c r="A25" s="14"/>
      <c r="B25" s="13"/>
      <c r="C25" s="12"/>
      <c r="D25" s="11"/>
      <c r="E25" s="11"/>
      <c r="F25" s="11"/>
      <c r="G25" s="11"/>
      <c r="H25" s="11"/>
    </row>
    <row r="26" spans="1:10" ht="17.25" customHeight="1">
      <c r="A26" s="14"/>
      <c r="B26" s="13"/>
      <c r="C26" s="12"/>
      <c r="D26" s="11"/>
      <c r="E26" s="11"/>
      <c r="F26" s="11"/>
      <c r="G26" s="11"/>
      <c r="H26" s="11"/>
    </row>
    <row r="27" spans="1:10" ht="17.25" customHeight="1">
      <c r="A27" s="14"/>
      <c r="B27" s="13"/>
      <c r="C27" s="12"/>
      <c r="D27" s="11"/>
      <c r="E27" s="11"/>
      <c r="F27" s="11"/>
      <c r="G27" s="11"/>
      <c r="H27" s="11"/>
    </row>
    <row r="28" spans="1:10" ht="17.25" customHeight="1">
      <c r="A28" s="14"/>
      <c r="B28" s="13"/>
      <c r="C28" s="12"/>
      <c r="D28" s="11"/>
      <c r="E28" s="11"/>
      <c r="F28" s="11"/>
      <c r="G28" s="11"/>
      <c r="H28" s="11"/>
    </row>
    <row r="29" spans="1:10" ht="17.25" customHeight="1">
      <c r="A29" s="14"/>
      <c r="B29" s="13"/>
      <c r="C29" s="12"/>
      <c r="D29" s="11"/>
      <c r="E29" s="11"/>
      <c r="F29" s="11"/>
      <c r="G29" s="11"/>
      <c r="H29" s="11"/>
    </row>
    <row r="30" spans="1:10" ht="17.25" customHeight="1">
      <c r="A30" s="14"/>
      <c r="B30" s="13"/>
      <c r="C30" s="12"/>
      <c r="D30" s="11"/>
      <c r="E30" s="15"/>
      <c r="F30" s="11"/>
      <c r="G30" s="11"/>
      <c r="H30" s="11"/>
    </row>
    <row r="31" spans="1:10" ht="17.25" customHeight="1">
      <c r="A31" s="14"/>
      <c r="B31" s="13"/>
      <c r="C31" s="12"/>
      <c r="D31" s="11"/>
      <c r="E31" s="11"/>
      <c r="F31" s="11"/>
      <c r="G31" s="11"/>
      <c r="H31" s="11"/>
    </row>
    <row r="32" spans="1:10" ht="17.25" customHeight="1">
      <c r="A32" s="14"/>
      <c r="B32" s="13"/>
      <c r="C32" s="12"/>
      <c r="D32" s="11"/>
      <c r="E32" s="11"/>
      <c r="F32" s="11"/>
      <c r="G32" s="11"/>
      <c r="H32" s="11"/>
    </row>
    <row r="33" spans="1:8" ht="17.25" customHeight="1">
      <c r="A33" s="14"/>
      <c r="B33" s="13"/>
      <c r="C33" s="12"/>
      <c r="D33" s="11"/>
      <c r="E33" s="11"/>
      <c r="F33" s="11"/>
      <c r="G33" s="11"/>
      <c r="H33" s="11"/>
    </row>
    <row r="34" spans="1:8" ht="17.25" customHeight="1">
      <c r="A34" s="14"/>
      <c r="B34" s="13"/>
      <c r="C34" s="12"/>
      <c r="D34" s="11"/>
      <c r="E34" s="15"/>
      <c r="F34" s="11"/>
      <c r="G34" s="11"/>
      <c r="H34" s="11"/>
    </row>
    <row r="35" spans="1:8" ht="17.25" customHeight="1">
      <c r="A35" s="14"/>
      <c r="B35" s="13"/>
      <c r="C35" s="12"/>
      <c r="D35" s="11"/>
      <c r="E35" s="11"/>
      <c r="F35" s="11"/>
      <c r="G35" s="11"/>
      <c r="H35" s="11"/>
    </row>
    <row r="36" spans="1:8" ht="17.25" customHeight="1">
      <c r="A36" s="14"/>
      <c r="B36" s="13"/>
      <c r="C36" s="12"/>
      <c r="D36" s="11"/>
      <c r="E36" s="15"/>
      <c r="F36" s="11"/>
      <c r="G36" s="11"/>
      <c r="H36" s="11"/>
    </row>
    <row r="37" spans="1:8" ht="17.25" customHeight="1">
      <c r="A37" s="14"/>
      <c r="B37" s="13"/>
      <c r="C37" s="12"/>
      <c r="D37" s="11"/>
      <c r="E37" s="11"/>
      <c r="F37" s="11"/>
      <c r="G37" s="11"/>
      <c r="H37" s="11"/>
    </row>
    <row r="38" spans="1:8" ht="17.25" customHeight="1">
      <c r="A38" s="14"/>
      <c r="B38" s="13"/>
      <c r="C38" s="12"/>
      <c r="D38" s="11"/>
      <c r="E38" s="11"/>
      <c r="F38" s="11"/>
      <c r="G38" s="11"/>
      <c r="H38" s="11"/>
    </row>
    <row r="39" spans="1:8" ht="17.25" customHeight="1">
      <c r="A39" s="14"/>
      <c r="B39" s="13"/>
      <c r="C39" s="12"/>
      <c r="D39" s="11"/>
      <c r="E39" s="11"/>
      <c r="F39" s="11"/>
      <c r="G39" s="11"/>
      <c r="H39" s="11"/>
    </row>
    <row r="40" spans="1:8" ht="17.25" customHeight="1">
      <c r="A40" s="14"/>
      <c r="B40" s="13"/>
      <c r="C40" s="12"/>
      <c r="D40" s="11"/>
      <c r="E40" s="11"/>
      <c r="F40" s="11"/>
      <c r="G40" s="11"/>
      <c r="H40" s="11"/>
    </row>
    <row r="41" spans="1:8" ht="17.25" customHeight="1">
      <c r="A41" s="14"/>
      <c r="B41" s="13"/>
      <c r="C41" s="12"/>
      <c r="D41" s="11"/>
      <c r="E41" s="11"/>
      <c r="F41" s="11"/>
      <c r="G41" s="11"/>
      <c r="H41" s="11"/>
    </row>
    <row r="42" spans="1:8" ht="17.25" customHeight="1">
      <c r="A42" s="14"/>
      <c r="B42" s="13"/>
      <c r="C42" s="12"/>
      <c r="D42" s="11"/>
      <c r="E42" s="11"/>
      <c r="F42" s="11"/>
      <c r="G42" s="11"/>
      <c r="H42" s="11"/>
    </row>
    <row r="43" spans="1:8" ht="17.25" customHeight="1">
      <c r="A43" s="14"/>
      <c r="B43" s="13"/>
      <c r="C43" s="12"/>
      <c r="D43" s="11"/>
      <c r="E43" s="11"/>
      <c r="F43" s="11"/>
      <c r="G43" s="11"/>
      <c r="H43" s="11"/>
    </row>
    <row r="44" spans="1:8" ht="17.25" customHeight="1">
      <c r="A44" s="14"/>
      <c r="B44" s="13"/>
      <c r="C44" s="12"/>
      <c r="D44" s="11"/>
      <c r="E44" s="11"/>
      <c r="F44" s="11"/>
      <c r="G44" s="11"/>
      <c r="H44" s="11"/>
    </row>
    <row r="45" spans="1:8" ht="17.25" customHeight="1">
      <c r="A45" s="14"/>
      <c r="B45" s="13"/>
      <c r="C45" s="12"/>
      <c r="D45" s="11"/>
      <c r="E45" s="11"/>
      <c r="F45" s="11"/>
      <c r="G45" s="11"/>
      <c r="H45" s="11"/>
    </row>
    <row r="46" spans="1:8" ht="17.25" customHeight="1">
      <c r="A46" s="14"/>
      <c r="B46" s="13"/>
      <c r="C46" s="12"/>
      <c r="D46" s="11"/>
      <c r="E46" s="11"/>
      <c r="F46" s="11"/>
      <c r="G46" s="11"/>
      <c r="H46" s="11"/>
    </row>
    <row r="47" spans="1:8" ht="17.25" customHeight="1">
      <c r="A47" s="14"/>
      <c r="B47" s="13"/>
      <c r="C47" s="12"/>
      <c r="D47" s="11"/>
      <c r="E47" s="11"/>
      <c r="F47" s="11"/>
      <c r="G47" s="11"/>
      <c r="H47" s="11"/>
    </row>
    <row r="48" spans="1:8" ht="17.25" customHeight="1">
      <c r="A48" s="14"/>
      <c r="B48" s="13"/>
      <c r="C48" s="12"/>
      <c r="D48" s="11"/>
      <c r="E48" s="11"/>
      <c r="F48" s="11"/>
      <c r="G48" s="11"/>
      <c r="H48" s="11"/>
    </row>
    <row r="49" spans="1:8" ht="17.25" customHeight="1">
      <c r="A49" s="14"/>
      <c r="B49" s="13"/>
      <c r="C49" s="12"/>
      <c r="D49" s="11"/>
      <c r="E49" s="11"/>
      <c r="F49" s="11"/>
      <c r="G49" s="11"/>
      <c r="H49" s="11"/>
    </row>
    <row r="50" spans="1:8" ht="17.25" customHeight="1">
      <c r="A50" s="14"/>
      <c r="B50" s="13"/>
      <c r="C50" s="12"/>
      <c r="D50" s="11"/>
      <c r="E50" s="11"/>
      <c r="F50" s="11"/>
      <c r="G50" s="11"/>
      <c r="H50" s="11"/>
    </row>
    <row r="51" spans="1:8" ht="17.25" customHeight="1">
      <c r="A51" s="14"/>
      <c r="B51" s="13"/>
      <c r="C51" s="12"/>
      <c r="D51" s="11"/>
      <c r="E51" s="11"/>
      <c r="F51" s="11"/>
      <c r="G51" s="11"/>
      <c r="H51" s="11"/>
    </row>
    <row r="52" spans="1:8" ht="17.25" customHeight="1">
      <c r="A52" s="14"/>
      <c r="B52" s="13"/>
      <c r="C52" s="12"/>
      <c r="D52" s="11"/>
      <c r="E52" s="11"/>
      <c r="F52" s="11"/>
      <c r="G52" s="11"/>
      <c r="H52" s="11"/>
    </row>
    <row r="53" spans="1:8" ht="17.25" customHeight="1">
      <c r="A53" s="14"/>
      <c r="B53" s="13"/>
      <c r="C53" s="12"/>
      <c r="D53" s="11"/>
      <c r="E53" s="11"/>
      <c r="F53" s="11"/>
      <c r="G53" s="11"/>
      <c r="H53" s="11"/>
    </row>
    <row r="54" spans="1:8" ht="17.25" customHeight="1">
      <c r="A54" s="14"/>
      <c r="B54" s="13"/>
      <c r="C54" s="12"/>
      <c r="D54" s="11"/>
      <c r="E54" s="11"/>
      <c r="F54" s="11"/>
      <c r="G54" s="11"/>
      <c r="H54" s="11"/>
    </row>
    <row r="55" spans="1:8" ht="17.25" customHeight="1">
      <c r="A55" s="14"/>
      <c r="B55" s="13"/>
      <c r="C55" s="12"/>
      <c r="D55" s="11"/>
      <c r="E55" s="11"/>
      <c r="F55" s="11"/>
      <c r="G55" s="11"/>
      <c r="H55" s="11"/>
    </row>
    <row r="56" spans="1:8" ht="17.25" customHeight="1">
      <c r="A56" s="14"/>
      <c r="B56" s="13"/>
      <c r="C56" s="12"/>
      <c r="D56" s="11"/>
      <c r="E56" s="11"/>
      <c r="F56" s="11"/>
      <c r="G56" s="11"/>
      <c r="H56" s="11"/>
    </row>
    <row r="57" spans="1:8" ht="17.25" customHeight="1">
      <c r="A57" s="14"/>
      <c r="B57" s="13"/>
      <c r="C57" s="12"/>
      <c r="D57" s="11"/>
      <c r="E57" s="11"/>
      <c r="F57" s="11"/>
      <c r="G57" s="11"/>
      <c r="H57" s="11"/>
    </row>
    <row r="58" spans="1:8" ht="17.25" customHeight="1">
      <c r="A58" s="14"/>
      <c r="B58" s="13"/>
      <c r="C58" s="12"/>
      <c r="D58" s="11"/>
      <c r="E58" s="11"/>
      <c r="F58" s="11"/>
      <c r="G58" s="11"/>
      <c r="H58" s="11"/>
    </row>
    <row r="59" spans="1:8" ht="17.25" customHeight="1">
      <c r="A59" s="14"/>
      <c r="B59" s="13"/>
      <c r="C59" s="12"/>
      <c r="D59" s="11"/>
      <c r="E59" s="11"/>
      <c r="F59" s="11"/>
      <c r="G59" s="11"/>
      <c r="H59" s="11"/>
    </row>
    <row r="60" spans="1:8" ht="17.25" customHeight="1">
      <c r="A60" s="14"/>
      <c r="B60" s="13"/>
      <c r="C60" s="12"/>
      <c r="D60" s="11"/>
      <c r="E60" s="11"/>
      <c r="F60" s="11"/>
      <c r="G60" s="11"/>
      <c r="H60" s="11"/>
    </row>
    <row r="61" spans="1:8" ht="17.25" customHeight="1">
      <c r="A61" s="14"/>
      <c r="B61" s="13"/>
      <c r="C61" s="12"/>
      <c r="D61" s="11"/>
      <c r="E61" s="11"/>
      <c r="F61" s="11"/>
      <c r="G61" s="11"/>
      <c r="H61" s="11"/>
    </row>
    <row r="62" spans="1:8" ht="17.25" customHeight="1">
      <c r="A62" s="10"/>
      <c r="B62" s="9"/>
      <c r="C62" s="8"/>
      <c r="D62" s="7"/>
      <c r="E62" s="7"/>
      <c r="F62" s="7"/>
      <c r="G62" s="7"/>
      <c r="H62" s="7"/>
    </row>
  </sheetData>
  <mergeCells count="16">
    <mergeCell ref="B4:C4"/>
    <mergeCell ref="E4:H4"/>
    <mergeCell ref="B5:C5"/>
    <mergeCell ref="E5:H5"/>
    <mergeCell ref="A7:A8"/>
    <mergeCell ref="B7:B8"/>
    <mergeCell ref="C7:C8"/>
    <mergeCell ref="D7:F7"/>
    <mergeCell ref="G7:H7"/>
    <mergeCell ref="B3:C3"/>
    <mergeCell ref="E3:H3"/>
    <mergeCell ref="G1:H2"/>
    <mergeCell ref="A1:C2"/>
    <mergeCell ref="D1:D2"/>
    <mergeCell ref="E1:E2"/>
    <mergeCell ref="F1:F2"/>
  </mergeCells>
  <phoneticPr fontId="1"/>
  <dataValidations count="1">
    <dataValidation type="list" allowBlank="1" showInputMessage="1" showErrorMessage="1" sqref="F1:F2" xr:uid="{00000000-0002-0000-0200-000000000000}">
      <formula1>$P$1:$P$12</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350A-5BAB-49D5-9318-917307AB4984}">
  <sheetPr>
    <tabColor rgb="FFFFFF00"/>
  </sheetPr>
  <dimension ref="A1:FM92"/>
  <sheetViews>
    <sheetView view="pageBreakPreview" zoomScaleNormal="85" zoomScaleSheetLayoutView="100" workbookViewId="0">
      <selection activeCell="T1" sqref="T1:AH3"/>
    </sheetView>
  </sheetViews>
  <sheetFormatPr defaultColWidth="1.75" defaultRowHeight="10.5" customHeight="1"/>
  <cols>
    <col min="1" max="52" width="1.75" customWidth="1"/>
    <col min="53" max="53" width="1.75" style="124"/>
    <col min="54" max="85" width="1.75" style="3"/>
  </cols>
  <sheetData>
    <row r="1" spans="1:137" ht="10.5" customHeight="1">
      <c r="A1" s="803" t="s">
        <v>143</v>
      </c>
      <c r="B1" s="803"/>
      <c r="C1" s="803"/>
      <c r="D1" s="803"/>
      <c r="E1" s="803"/>
      <c r="F1" s="803"/>
      <c r="G1" s="803"/>
      <c r="H1" s="804">
        <v>45869</v>
      </c>
      <c r="I1" s="804"/>
      <c r="J1" s="804"/>
      <c r="K1" s="804"/>
      <c r="L1" s="804"/>
      <c r="M1" s="804"/>
      <c r="N1" s="804"/>
      <c r="O1" s="804"/>
      <c r="P1" s="804"/>
      <c r="Q1" s="804"/>
      <c r="R1" s="804"/>
      <c r="T1" s="157"/>
      <c r="U1" s="157"/>
      <c r="V1" s="157"/>
      <c r="W1" s="157"/>
      <c r="X1" s="157"/>
      <c r="Y1" s="157"/>
      <c r="Z1" s="157"/>
      <c r="AA1" s="157"/>
      <c r="AB1" s="157"/>
      <c r="AC1" s="157"/>
      <c r="AD1" s="157"/>
      <c r="AE1" s="157"/>
      <c r="AF1" s="157"/>
      <c r="AG1" s="157"/>
      <c r="AH1" s="157"/>
      <c r="BA1" s="139" t="s">
        <v>146</v>
      </c>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row>
    <row r="2" spans="1:137" ht="10.5" customHeight="1">
      <c r="A2" s="154"/>
      <c r="B2" s="154"/>
      <c r="C2" s="154"/>
      <c r="D2" s="154"/>
      <c r="E2" s="154"/>
      <c r="F2" s="154"/>
      <c r="G2" s="154"/>
      <c r="H2" s="805"/>
      <c r="I2" s="805"/>
      <c r="J2" s="805"/>
      <c r="K2" s="805"/>
      <c r="L2" s="805"/>
      <c r="M2" s="805"/>
      <c r="N2" s="805"/>
      <c r="O2" s="805"/>
      <c r="P2" s="805"/>
      <c r="Q2" s="805"/>
      <c r="R2" s="805"/>
      <c r="T2" s="157"/>
      <c r="U2" s="157"/>
      <c r="V2" s="157"/>
      <c r="W2" s="157"/>
      <c r="X2" s="157"/>
      <c r="Y2" s="157"/>
      <c r="Z2" s="157"/>
      <c r="AA2" s="157"/>
      <c r="AB2" s="157"/>
      <c r="AC2" s="157"/>
      <c r="AD2" s="157"/>
      <c r="AE2" s="157"/>
      <c r="AF2" s="157"/>
      <c r="AG2" s="157"/>
      <c r="AH2" s="157"/>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row>
    <row r="3" spans="1:137" ht="10.5" customHeight="1">
      <c r="T3" s="157"/>
      <c r="U3" s="157"/>
      <c r="V3" s="157"/>
      <c r="W3" s="157"/>
      <c r="X3" s="157"/>
      <c r="Y3" s="157"/>
      <c r="Z3" s="157"/>
      <c r="AA3" s="157"/>
      <c r="AB3" s="157"/>
      <c r="AC3" s="157"/>
      <c r="AD3" s="157"/>
      <c r="AE3" s="157"/>
      <c r="AF3" s="157"/>
      <c r="AG3" s="157"/>
      <c r="AH3" s="157"/>
      <c r="AI3" s="126"/>
      <c r="AJ3" s="126"/>
      <c r="AK3" s="126"/>
      <c r="AL3" s="126"/>
      <c r="AM3" s="126"/>
      <c r="AN3" s="79"/>
      <c r="AO3" s="79"/>
      <c r="AP3" s="79"/>
      <c r="AQ3" s="79"/>
      <c r="AR3" s="79"/>
      <c r="AS3" s="79"/>
      <c r="AT3" s="79"/>
      <c r="AU3" s="79"/>
      <c r="AV3" s="79"/>
      <c r="AW3" s="79"/>
      <c r="AX3" s="79"/>
      <c r="AY3" s="79"/>
      <c r="AZ3" s="79"/>
      <c r="BA3" s="127"/>
      <c r="BB3" s="127"/>
      <c r="BC3" s="127"/>
      <c r="BD3" s="127"/>
      <c r="BE3" s="127"/>
      <c r="BI3" s="806" t="s">
        <v>145</v>
      </c>
      <c r="BJ3" s="806"/>
      <c r="BK3" s="806"/>
      <c r="BL3" s="806"/>
      <c r="BM3" s="806"/>
      <c r="BN3" s="806"/>
      <c r="BO3" s="806"/>
      <c r="BP3" s="806"/>
      <c r="BQ3" s="806"/>
      <c r="BR3" s="806"/>
      <c r="BS3" s="806"/>
      <c r="BT3" s="806"/>
      <c r="BU3" s="806"/>
      <c r="BV3" s="806"/>
      <c r="BW3" s="806"/>
      <c r="BX3" s="806"/>
      <c r="BY3" s="806"/>
      <c r="BZ3" s="806"/>
      <c r="CA3" s="806"/>
      <c r="CB3" s="806"/>
      <c r="CC3" s="806"/>
      <c r="CD3" s="806"/>
      <c r="CE3" s="806"/>
      <c r="CF3" s="806"/>
      <c r="CG3" s="806"/>
      <c r="CH3" s="806"/>
      <c r="CI3" s="806"/>
      <c r="CJ3" s="806"/>
      <c r="CK3" s="806"/>
      <c r="CL3" s="806"/>
      <c r="CM3" s="806"/>
      <c r="CN3" s="806"/>
      <c r="CO3" s="806"/>
      <c r="CP3" s="806"/>
      <c r="CQ3" s="806"/>
      <c r="CR3" s="806"/>
      <c r="CS3" s="806"/>
      <c r="CT3" s="806"/>
      <c r="CU3" s="806"/>
      <c r="CV3" s="806"/>
      <c r="CW3" s="806"/>
      <c r="CX3" s="127"/>
      <c r="CY3" s="127"/>
      <c r="CZ3" s="127"/>
      <c r="DA3" s="127"/>
      <c r="DB3" s="127"/>
      <c r="DC3" s="127"/>
      <c r="DD3" s="127"/>
      <c r="DE3" s="127"/>
      <c r="DF3" s="127"/>
      <c r="DG3" s="127"/>
    </row>
    <row r="4" spans="1:137" ht="10.5" customHeight="1">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I4" s="806"/>
      <c r="BJ4" s="806"/>
      <c r="BK4" s="806"/>
      <c r="BL4" s="806"/>
      <c r="BM4" s="806"/>
      <c r="BN4" s="806"/>
      <c r="BO4" s="806"/>
      <c r="BP4" s="806"/>
      <c r="BQ4" s="806"/>
      <c r="BR4" s="806"/>
      <c r="BS4" s="806"/>
      <c r="BT4" s="806"/>
      <c r="BU4" s="806"/>
      <c r="BV4" s="806"/>
      <c r="BW4" s="806"/>
      <c r="BX4" s="806"/>
      <c r="BY4" s="806"/>
      <c r="BZ4" s="806"/>
      <c r="CA4" s="806"/>
      <c r="CB4" s="806"/>
      <c r="CC4" s="806"/>
      <c r="CD4" s="806"/>
      <c r="CE4" s="806"/>
      <c r="CF4" s="806"/>
      <c r="CG4" s="806"/>
      <c r="CH4" s="806"/>
      <c r="CI4" s="806"/>
      <c r="CJ4" s="806"/>
      <c r="CK4" s="806"/>
      <c r="CL4" s="806"/>
      <c r="CM4" s="806"/>
      <c r="CN4" s="806"/>
      <c r="CO4" s="806"/>
      <c r="CP4" s="806"/>
      <c r="CQ4" s="806"/>
      <c r="CR4" s="806"/>
      <c r="CS4" s="806"/>
      <c r="CT4" s="806"/>
      <c r="CU4" s="806"/>
      <c r="CV4" s="806"/>
      <c r="CW4" s="806"/>
    </row>
    <row r="5" spans="1:137" ht="10.5" customHeight="1">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row>
    <row r="6" spans="1:137" ht="10.5" customHeight="1">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row>
    <row r="7" spans="1:137" ht="10.5" customHeight="1">
      <c r="A7" s="169" t="s">
        <v>9</v>
      </c>
      <c r="B7" s="169"/>
      <c r="C7" s="169"/>
      <c r="D7" s="169"/>
      <c r="E7" s="169"/>
      <c r="F7" s="169"/>
      <c r="G7" s="169"/>
      <c r="H7" s="169"/>
      <c r="I7" s="169"/>
      <c r="J7" s="169"/>
      <c r="K7" s="169"/>
      <c r="L7" s="169"/>
      <c r="M7" s="169"/>
      <c r="N7" s="169"/>
      <c r="O7" s="169"/>
      <c r="P7" s="169"/>
      <c r="Q7" s="169"/>
      <c r="R7" s="169"/>
      <c r="AA7" s="170" t="s">
        <v>20</v>
      </c>
      <c r="AB7" s="145"/>
      <c r="AC7" s="145"/>
      <c r="AD7" s="145"/>
      <c r="AE7" s="807">
        <v>12345</v>
      </c>
      <c r="AF7" s="808"/>
      <c r="AG7" s="808"/>
      <c r="AH7" s="808"/>
      <c r="AI7" s="808"/>
      <c r="AJ7" s="808"/>
      <c r="AK7" s="809"/>
      <c r="AL7" s="144" t="s">
        <v>21</v>
      </c>
      <c r="AM7" s="145"/>
      <c r="AN7" s="145"/>
      <c r="AO7" s="145"/>
      <c r="AP7" s="147" t="s">
        <v>126</v>
      </c>
      <c r="AQ7" s="798">
        <v>1234567890123</v>
      </c>
      <c r="AR7" s="798"/>
      <c r="AS7" s="798"/>
      <c r="AT7" s="798"/>
      <c r="AU7" s="798"/>
      <c r="AV7" s="798"/>
      <c r="AW7" s="798"/>
      <c r="AX7" s="798"/>
      <c r="AY7" s="798"/>
      <c r="AZ7" s="799"/>
      <c r="BA7" s="158" t="s">
        <v>149</v>
      </c>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row>
    <row r="8" spans="1:137" ht="10.5" customHeight="1">
      <c r="A8" s="169"/>
      <c r="B8" s="169"/>
      <c r="C8" s="169"/>
      <c r="D8" s="169"/>
      <c r="E8" s="169"/>
      <c r="F8" s="169"/>
      <c r="G8" s="169"/>
      <c r="H8" s="169"/>
      <c r="I8" s="169"/>
      <c r="J8" s="169"/>
      <c r="K8" s="169"/>
      <c r="L8" s="169"/>
      <c r="M8" s="169"/>
      <c r="N8" s="169"/>
      <c r="O8" s="169"/>
      <c r="P8" s="169"/>
      <c r="Q8" s="169"/>
      <c r="R8" s="169"/>
      <c r="AA8" s="171"/>
      <c r="AB8" s="146"/>
      <c r="AC8" s="146"/>
      <c r="AD8" s="146"/>
      <c r="AE8" s="810"/>
      <c r="AF8" s="811"/>
      <c r="AG8" s="811"/>
      <c r="AH8" s="811"/>
      <c r="AI8" s="811"/>
      <c r="AJ8" s="811"/>
      <c r="AK8" s="812"/>
      <c r="AL8" s="146"/>
      <c r="AM8" s="146"/>
      <c r="AN8" s="146"/>
      <c r="AO8" s="146"/>
      <c r="AP8" s="148"/>
      <c r="AQ8" s="800"/>
      <c r="AR8" s="800"/>
      <c r="AS8" s="800"/>
      <c r="AT8" s="800"/>
      <c r="AU8" s="800"/>
      <c r="AV8" s="800"/>
      <c r="AW8" s="800"/>
      <c r="AX8" s="800"/>
      <c r="AY8" s="800"/>
      <c r="AZ8" s="801"/>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row>
    <row r="9" spans="1:137" ht="10.5" customHeight="1">
      <c r="A9" s="159" t="s">
        <v>2</v>
      </c>
      <c r="B9" s="159"/>
      <c r="C9" s="159"/>
      <c r="D9" s="159"/>
      <c r="E9" s="802" t="s">
        <v>33</v>
      </c>
      <c r="F9" s="802"/>
      <c r="G9" s="802"/>
      <c r="H9" s="802"/>
      <c r="I9" s="802"/>
      <c r="J9" s="802"/>
      <c r="K9" s="802"/>
      <c r="L9" s="802"/>
      <c r="M9" s="802"/>
      <c r="N9" s="802"/>
      <c r="O9" s="161" t="s">
        <v>10</v>
      </c>
      <c r="P9" s="161"/>
      <c r="Q9" s="1"/>
      <c r="AA9" s="162" t="s">
        <v>16</v>
      </c>
      <c r="AB9" s="163"/>
      <c r="AC9" s="163"/>
      <c r="AD9" s="163"/>
      <c r="AE9" s="767" t="s">
        <v>135</v>
      </c>
      <c r="AF9" s="768"/>
      <c r="AG9" s="768"/>
      <c r="AH9" s="768"/>
      <c r="AI9" s="768"/>
      <c r="AJ9" s="768"/>
      <c r="AK9" s="768"/>
      <c r="AL9" s="768"/>
      <c r="AM9" s="768"/>
      <c r="AN9" s="768"/>
      <c r="AO9" s="768"/>
      <c r="AP9" s="768"/>
      <c r="AQ9" s="768"/>
      <c r="AR9" s="768"/>
      <c r="AS9" s="768"/>
      <c r="AT9" s="768"/>
      <c r="AU9" s="768"/>
      <c r="AV9" s="768"/>
      <c r="AW9" s="768"/>
      <c r="AX9" s="768"/>
      <c r="AY9" s="768"/>
      <c r="AZ9" s="769"/>
      <c r="BA9" s="168" t="s">
        <v>131</v>
      </c>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c r="EF9" s="158"/>
      <c r="EG9" s="158"/>
    </row>
    <row r="10" spans="1:137" ht="10.5" customHeight="1">
      <c r="A10" s="159"/>
      <c r="B10" s="159"/>
      <c r="C10" s="159"/>
      <c r="D10" s="159"/>
      <c r="E10" s="802"/>
      <c r="F10" s="802"/>
      <c r="G10" s="802"/>
      <c r="H10" s="802"/>
      <c r="I10" s="802"/>
      <c r="J10" s="802"/>
      <c r="K10" s="802"/>
      <c r="L10" s="802"/>
      <c r="M10" s="802"/>
      <c r="N10" s="802"/>
      <c r="O10" s="161"/>
      <c r="P10" s="161"/>
      <c r="Q10" s="1"/>
      <c r="AA10" s="162"/>
      <c r="AB10" s="163"/>
      <c r="AC10" s="163"/>
      <c r="AD10" s="163"/>
      <c r="AE10" s="770"/>
      <c r="AF10" s="771"/>
      <c r="AG10" s="771"/>
      <c r="AH10" s="771"/>
      <c r="AI10" s="771"/>
      <c r="AJ10" s="771"/>
      <c r="AK10" s="771"/>
      <c r="AL10" s="771"/>
      <c r="AM10" s="771"/>
      <c r="AN10" s="771"/>
      <c r="AO10" s="771"/>
      <c r="AP10" s="771"/>
      <c r="AQ10" s="771"/>
      <c r="AR10" s="771"/>
      <c r="AS10" s="771"/>
      <c r="AT10" s="771"/>
      <c r="AU10" s="771"/>
      <c r="AV10" s="771"/>
      <c r="AW10" s="771"/>
      <c r="AX10" s="771"/>
      <c r="AY10" s="771"/>
      <c r="AZ10" s="772"/>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8"/>
      <c r="EG10" s="158"/>
    </row>
    <row r="11" spans="1:137" ht="10.5" customHeight="1">
      <c r="A11" s="178" t="s">
        <v>11</v>
      </c>
      <c r="B11" s="178"/>
      <c r="C11" s="178"/>
      <c r="D11" s="178"/>
      <c r="E11" s="796">
        <v>987654</v>
      </c>
      <c r="F11" s="796"/>
      <c r="G11" s="796"/>
      <c r="H11" s="796"/>
      <c r="I11" s="796"/>
      <c r="J11" s="796"/>
      <c r="K11" s="796"/>
      <c r="L11" s="796"/>
      <c r="M11" s="796"/>
      <c r="N11" s="796"/>
      <c r="O11" s="796"/>
      <c r="P11" s="796"/>
      <c r="Q11" s="796"/>
      <c r="R11" s="796"/>
      <c r="S11" s="796"/>
      <c r="T11" s="796"/>
      <c r="U11" s="796"/>
      <c r="V11" s="796"/>
      <c r="W11" s="796"/>
      <c r="X11" s="796"/>
      <c r="Y11" s="796"/>
      <c r="AA11" s="162" t="s">
        <v>17</v>
      </c>
      <c r="AB11" s="163"/>
      <c r="AC11" s="163"/>
      <c r="AD11" s="163"/>
      <c r="AE11" s="767" t="s">
        <v>34</v>
      </c>
      <c r="AF11" s="768"/>
      <c r="AG11" s="768"/>
      <c r="AH11" s="768"/>
      <c r="AI11" s="768"/>
      <c r="AJ11" s="768"/>
      <c r="AK11" s="768"/>
      <c r="AL11" s="769"/>
      <c r="AM11" s="162" t="s">
        <v>19</v>
      </c>
      <c r="AN11" s="163"/>
      <c r="AO11" s="163"/>
      <c r="AP11" s="163"/>
      <c r="AQ11" s="767" t="s">
        <v>35</v>
      </c>
      <c r="AR11" s="768"/>
      <c r="AS11" s="768"/>
      <c r="AT11" s="768"/>
      <c r="AU11" s="768"/>
      <c r="AV11" s="768"/>
      <c r="AW11" s="768"/>
      <c r="AX11" s="768"/>
      <c r="AY11" s="768"/>
      <c r="AZ11" s="769"/>
      <c r="BA11" s="158" t="s">
        <v>27</v>
      </c>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row>
    <row r="12" spans="1:137" ht="10.5" customHeight="1">
      <c r="A12" s="178"/>
      <c r="B12" s="178"/>
      <c r="C12" s="178"/>
      <c r="D12" s="178"/>
      <c r="E12" s="796"/>
      <c r="F12" s="796"/>
      <c r="G12" s="796"/>
      <c r="H12" s="796"/>
      <c r="I12" s="796"/>
      <c r="J12" s="796"/>
      <c r="K12" s="796"/>
      <c r="L12" s="796"/>
      <c r="M12" s="796"/>
      <c r="N12" s="796"/>
      <c r="O12" s="796"/>
      <c r="P12" s="796"/>
      <c r="Q12" s="796"/>
      <c r="R12" s="796"/>
      <c r="S12" s="796"/>
      <c r="T12" s="796"/>
      <c r="U12" s="796"/>
      <c r="V12" s="796"/>
      <c r="W12" s="796"/>
      <c r="X12" s="796"/>
      <c r="Y12" s="796"/>
      <c r="AA12" s="162"/>
      <c r="AB12" s="163"/>
      <c r="AC12" s="163"/>
      <c r="AD12" s="163"/>
      <c r="AE12" s="770"/>
      <c r="AF12" s="771"/>
      <c r="AG12" s="771"/>
      <c r="AH12" s="771"/>
      <c r="AI12" s="771"/>
      <c r="AJ12" s="771"/>
      <c r="AK12" s="771"/>
      <c r="AL12" s="772"/>
      <c r="AM12" s="162"/>
      <c r="AN12" s="163"/>
      <c r="AO12" s="163"/>
      <c r="AP12" s="163"/>
      <c r="AQ12" s="770"/>
      <c r="AR12" s="771"/>
      <c r="AS12" s="771"/>
      <c r="AT12" s="771"/>
      <c r="AU12" s="771"/>
      <c r="AV12" s="771"/>
      <c r="AW12" s="771"/>
      <c r="AX12" s="771"/>
      <c r="AY12" s="771"/>
      <c r="AZ12" s="772"/>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row>
    <row r="13" spans="1:137" ht="10.5" customHeight="1">
      <c r="A13" s="178" t="s">
        <v>12</v>
      </c>
      <c r="B13" s="178"/>
      <c r="C13" s="178"/>
      <c r="D13" s="178"/>
      <c r="E13" s="779" t="s">
        <v>144</v>
      </c>
      <c r="F13" s="780"/>
      <c r="G13" s="781"/>
      <c r="H13" s="785" t="s">
        <v>39</v>
      </c>
      <c r="I13" s="786"/>
      <c r="J13" s="786"/>
      <c r="K13" s="786"/>
      <c r="L13" s="786"/>
      <c r="M13" s="786"/>
      <c r="N13" s="786"/>
      <c r="O13" s="786"/>
      <c r="P13" s="786"/>
      <c r="Q13" s="786"/>
      <c r="R13" s="786"/>
      <c r="S13" s="786"/>
      <c r="T13" s="786"/>
      <c r="U13" s="786"/>
      <c r="V13" s="786"/>
      <c r="W13" s="786"/>
      <c r="X13" s="786"/>
      <c r="Y13" s="787"/>
      <c r="AA13" s="192" t="s">
        <v>18</v>
      </c>
      <c r="AB13" s="193"/>
      <c r="AC13" s="193"/>
      <c r="AD13" s="194"/>
      <c r="AE13" s="767" t="s">
        <v>136</v>
      </c>
      <c r="AF13" s="768"/>
      <c r="AG13" s="768"/>
      <c r="AH13" s="768"/>
      <c r="AI13" s="768"/>
      <c r="AJ13" s="768"/>
      <c r="AK13" s="768"/>
      <c r="AL13" s="768"/>
      <c r="AM13" s="768"/>
      <c r="AN13" s="768"/>
      <c r="AO13" s="768"/>
      <c r="AP13" s="768"/>
      <c r="AQ13" s="768"/>
      <c r="AR13" s="768"/>
      <c r="AS13" s="768"/>
      <c r="AT13" s="768"/>
      <c r="AU13" s="768"/>
      <c r="AV13" s="768"/>
      <c r="AW13" s="768"/>
      <c r="AX13" s="768"/>
      <c r="AY13" s="768"/>
      <c r="AZ13" s="769"/>
      <c r="BA13" s="204" t="s">
        <v>148</v>
      </c>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row>
    <row r="14" spans="1:137" ht="10.5" customHeight="1">
      <c r="A14" s="178"/>
      <c r="B14" s="178"/>
      <c r="C14" s="178"/>
      <c r="D14" s="178"/>
      <c r="E14" s="782"/>
      <c r="F14" s="783"/>
      <c r="G14" s="784"/>
      <c r="H14" s="788"/>
      <c r="I14" s="789"/>
      <c r="J14" s="789"/>
      <c r="K14" s="789"/>
      <c r="L14" s="789"/>
      <c r="M14" s="789"/>
      <c r="N14" s="789"/>
      <c r="O14" s="789"/>
      <c r="P14" s="789"/>
      <c r="Q14" s="789"/>
      <c r="R14" s="789"/>
      <c r="S14" s="789"/>
      <c r="T14" s="789"/>
      <c r="U14" s="789"/>
      <c r="V14" s="789"/>
      <c r="W14" s="789"/>
      <c r="X14" s="789"/>
      <c r="Y14" s="790"/>
      <c r="AA14" s="195"/>
      <c r="AB14" s="196"/>
      <c r="AC14" s="196"/>
      <c r="AD14" s="197"/>
      <c r="AE14" s="791"/>
      <c r="AF14" s="792"/>
      <c r="AG14" s="792"/>
      <c r="AH14" s="792"/>
      <c r="AI14" s="792"/>
      <c r="AJ14" s="792"/>
      <c r="AK14" s="792"/>
      <c r="AL14" s="792"/>
      <c r="AM14" s="792"/>
      <c r="AN14" s="792"/>
      <c r="AO14" s="792"/>
      <c r="AP14" s="792"/>
      <c r="AQ14" s="792"/>
      <c r="AR14" s="792"/>
      <c r="AS14" s="792"/>
      <c r="AT14" s="792"/>
      <c r="AU14" s="792"/>
      <c r="AV14" s="792"/>
      <c r="AW14" s="792"/>
      <c r="AX14" s="792"/>
      <c r="AY14" s="792"/>
      <c r="AZ14" s="793"/>
      <c r="BA14" s="204"/>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row>
    <row r="15" spans="1:137" ht="10.5" customHeight="1">
      <c r="A15" s="178" t="s">
        <v>13</v>
      </c>
      <c r="B15" s="178"/>
      <c r="C15" s="178"/>
      <c r="D15" s="178"/>
      <c r="E15" s="794" t="s">
        <v>140</v>
      </c>
      <c r="F15" s="795"/>
      <c r="G15" s="795"/>
      <c r="H15" s="795"/>
      <c r="I15" s="795"/>
      <c r="J15" s="795"/>
      <c r="K15" s="795"/>
      <c r="L15" s="795"/>
      <c r="M15" s="795"/>
      <c r="N15" s="795"/>
      <c r="O15" s="795"/>
      <c r="P15" s="795"/>
      <c r="Q15" s="795"/>
      <c r="R15" s="795"/>
      <c r="S15" s="795"/>
      <c r="T15" s="795"/>
      <c r="U15" s="795"/>
      <c r="V15" s="795"/>
      <c r="W15" s="795"/>
      <c r="X15" s="795"/>
      <c r="Y15" s="795"/>
      <c r="AA15" s="195"/>
      <c r="AB15" s="196"/>
      <c r="AC15" s="196"/>
      <c r="AD15" s="197"/>
      <c r="AE15" s="201"/>
      <c r="AF15" s="202"/>
      <c r="AG15" s="202"/>
      <c r="AH15" s="202"/>
      <c r="AI15" s="202"/>
      <c r="AJ15" s="202"/>
      <c r="AK15" s="202"/>
      <c r="AL15" s="202"/>
      <c r="AM15" s="202"/>
      <c r="AN15" s="202"/>
      <c r="AO15" s="202"/>
      <c r="AP15" s="202"/>
      <c r="AQ15" s="202"/>
      <c r="AR15" s="202"/>
      <c r="AS15" s="202"/>
      <c r="AT15" s="202"/>
      <c r="AU15" s="202"/>
      <c r="AV15" s="202"/>
      <c r="AW15" s="202"/>
      <c r="AX15" s="202"/>
      <c r="AY15" s="202"/>
      <c r="AZ15" s="203"/>
      <c r="BH15" s="797" t="s">
        <v>150</v>
      </c>
      <c r="BI15" s="797"/>
      <c r="BJ15" s="797"/>
      <c r="BK15" s="797"/>
      <c r="BL15" s="797"/>
      <c r="BM15" s="797"/>
      <c r="BN15" s="797"/>
      <c r="BO15" s="797"/>
      <c r="BP15" s="797"/>
      <c r="BQ15" s="797"/>
      <c r="BR15" s="797"/>
      <c r="BS15" s="797"/>
      <c r="BT15" s="797"/>
      <c r="BU15" s="797"/>
      <c r="BV15" s="797"/>
      <c r="BW15" s="797"/>
      <c r="BX15" s="797"/>
      <c r="BY15" s="797"/>
      <c r="BZ15" s="797"/>
      <c r="CA15" s="797"/>
      <c r="CB15" s="797"/>
      <c r="CC15" s="797"/>
      <c r="CD15" s="797"/>
      <c r="CE15" s="797"/>
      <c r="CF15" s="797"/>
      <c r="CG15" s="797"/>
      <c r="CH15" s="797"/>
      <c r="CI15" s="797"/>
      <c r="CJ15" s="797"/>
      <c r="CK15" s="797"/>
      <c r="CL15" s="797"/>
      <c r="CM15" s="797"/>
      <c r="CN15" s="797"/>
      <c r="CO15" s="797"/>
      <c r="CP15" s="797"/>
      <c r="CQ15" s="797"/>
      <c r="CR15" s="797"/>
      <c r="CS15" s="797"/>
      <c r="CT15" s="797"/>
      <c r="CU15" s="797"/>
      <c r="CV15" s="797"/>
      <c r="CW15" s="797"/>
      <c r="CX15" s="797"/>
      <c r="CY15" s="797"/>
      <c r="CZ15" s="797"/>
      <c r="DA15" s="797"/>
    </row>
    <row r="16" spans="1:137" ht="10.5" customHeight="1">
      <c r="A16" s="178"/>
      <c r="B16" s="178"/>
      <c r="C16" s="178"/>
      <c r="D16" s="178"/>
      <c r="E16" s="795"/>
      <c r="F16" s="795"/>
      <c r="G16" s="795"/>
      <c r="H16" s="795"/>
      <c r="I16" s="795"/>
      <c r="J16" s="795"/>
      <c r="K16" s="795"/>
      <c r="L16" s="795"/>
      <c r="M16" s="795"/>
      <c r="N16" s="795"/>
      <c r="O16" s="795"/>
      <c r="P16" s="795"/>
      <c r="Q16" s="795"/>
      <c r="R16" s="795"/>
      <c r="S16" s="795"/>
      <c r="T16" s="795"/>
      <c r="U16" s="795"/>
      <c r="V16" s="795"/>
      <c r="W16" s="795"/>
      <c r="X16" s="795"/>
      <c r="Y16" s="795"/>
      <c r="AA16" s="198"/>
      <c r="AB16" s="199"/>
      <c r="AC16" s="199"/>
      <c r="AD16" s="200"/>
      <c r="AE16" s="148"/>
      <c r="AF16" s="166"/>
      <c r="AG16" s="166"/>
      <c r="AH16" s="166"/>
      <c r="AI16" s="166"/>
      <c r="AJ16" s="166"/>
      <c r="AK16" s="166"/>
      <c r="AL16" s="166"/>
      <c r="AM16" s="166"/>
      <c r="AN16" s="166"/>
      <c r="AO16" s="166"/>
      <c r="AP16" s="166"/>
      <c r="AQ16" s="166"/>
      <c r="AR16" s="166"/>
      <c r="AS16" s="166"/>
      <c r="AT16" s="166"/>
      <c r="AU16" s="166"/>
      <c r="AV16" s="166"/>
      <c r="AW16" s="166"/>
      <c r="AX16" s="166"/>
      <c r="AY16" s="166"/>
      <c r="AZ16" s="167"/>
      <c r="BH16" s="797"/>
      <c r="BI16" s="797"/>
      <c r="BJ16" s="797"/>
      <c r="BK16" s="797"/>
      <c r="BL16" s="797"/>
      <c r="BM16" s="797"/>
      <c r="BN16" s="797"/>
      <c r="BO16" s="797"/>
      <c r="BP16" s="797"/>
      <c r="BQ16" s="797"/>
      <c r="BR16" s="797"/>
      <c r="BS16" s="797"/>
      <c r="BT16" s="797"/>
      <c r="BU16" s="797"/>
      <c r="BV16" s="797"/>
      <c r="BW16" s="797"/>
      <c r="BX16" s="797"/>
      <c r="BY16" s="797"/>
      <c r="BZ16" s="797"/>
      <c r="CA16" s="797"/>
      <c r="CB16" s="797"/>
      <c r="CC16" s="797"/>
      <c r="CD16" s="797"/>
      <c r="CE16" s="797"/>
      <c r="CF16" s="797"/>
      <c r="CG16" s="797"/>
      <c r="CH16" s="797"/>
      <c r="CI16" s="797"/>
      <c r="CJ16" s="797"/>
      <c r="CK16" s="797"/>
      <c r="CL16" s="797"/>
      <c r="CM16" s="797"/>
      <c r="CN16" s="797"/>
      <c r="CO16" s="797"/>
      <c r="CP16" s="797"/>
      <c r="CQ16" s="797"/>
      <c r="CR16" s="797"/>
      <c r="CS16" s="797"/>
      <c r="CT16" s="797"/>
      <c r="CU16" s="797"/>
      <c r="CV16" s="797"/>
      <c r="CW16" s="797"/>
      <c r="CX16" s="797"/>
      <c r="CY16" s="797"/>
      <c r="CZ16" s="797"/>
      <c r="DA16" s="797"/>
    </row>
    <row r="17" spans="1:128" ht="10.5" customHeight="1">
      <c r="A17" s="178"/>
      <c r="B17" s="178"/>
      <c r="C17" s="178"/>
      <c r="D17" s="178"/>
      <c r="E17" s="795"/>
      <c r="F17" s="795"/>
      <c r="G17" s="795"/>
      <c r="H17" s="795"/>
      <c r="I17" s="795"/>
      <c r="J17" s="795"/>
      <c r="K17" s="795"/>
      <c r="L17" s="795"/>
      <c r="M17" s="795"/>
      <c r="N17" s="795"/>
      <c r="O17" s="795"/>
      <c r="P17" s="795"/>
      <c r="Q17" s="795"/>
      <c r="R17" s="795"/>
      <c r="S17" s="795"/>
      <c r="T17" s="795"/>
      <c r="U17" s="795"/>
      <c r="V17" s="795"/>
      <c r="W17" s="795"/>
      <c r="X17" s="795"/>
      <c r="Y17" s="795"/>
      <c r="AA17" s="162" t="s">
        <v>2</v>
      </c>
      <c r="AB17" s="163"/>
      <c r="AC17" s="163"/>
      <c r="AD17" s="163"/>
      <c r="AE17" s="767" t="s">
        <v>137</v>
      </c>
      <c r="AF17" s="768"/>
      <c r="AG17" s="768"/>
      <c r="AH17" s="768"/>
      <c r="AI17" s="768"/>
      <c r="AJ17" s="768"/>
      <c r="AK17" s="768"/>
      <c r="AL17" s="768"/>
      <c r="AM17" s="768"/>
      <c r="AN17" s="768"/>
      <c r="AO17" s="768"/>
      <c r="AP17" s="768"/>
      <c r="AQ17" s="768"/>
      <c r="AR17" s="768"/>
      <c r="AS17" s="768"/>
      <c r="AT17" s="768"/>
      <c r="AU17" s="768"/>
      <c r="AV17" s="768"/>
      <c r="AW17" s="768"/>
      <c r="AX17" s="768"/>
      <c r="AY17" s="768"/>
      <c r="AZ17" s="769"/>
      <c r="BA17" s="204" t="s">
        <v>28</v>
      </c>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row>
    <row r="18" spans="1:128" ht="10.5" customHeight="1">
      <c r="A18" s="178"/>
      <c r="B18" s="178"/>
      <c r="C18" s="178"/>
      <c r="D18" s="178"/>
      <c r="E18" s="795"/>
      <c r="F18" s="795"/>
      <c r="G18" s="795"/>
      <c r="H18" s="795"/>
      <c r="I18" s="795"/>
      <c r="J18" s="795"/>
      <c r="K18" s="795"/>
      <c r="L18" s="795"/>
      <c r="M18" s="795"/>
      <c r="N18" s="795"/>
      <c r="O18" s="795"/>
      <c r="P18" s="795"/>
      <c r="Q18" s="795"/>
      <c r="R18" s="795"/>
      <c r="S18" s="795"/>
      <c r="T18" s="795"/>
      <c r="U18" s="795"/>
      <c r="V18" s="795"/>
      <c r="W18" s="795"/>
      <c r="X18" s="795"/>
      <c r="Y18" s="795"/>
      <c r="AA18" s="162"/>
      <c r="AB18" s="163"/>
      <c r="AC18" s="163"/>
      <c r="AD18" s="163"/>
      <c r="AE18" s="770"/>
      <c r="AF18" s="771"/>
      <c r="AG18" s="771"/>
      <c r="AH18" s="771"/>
      <c r="AI18" s="771"/>
      <c r="AJ18" s="771"/>
      <c r="AK18" s="771"/>
      <c r="AL18" s="771"/>
      <c r="AM18" s="771"/>
      <c r="AN18" s="771"/>
      <c r="AO18" s="771"/>
      <c r="AP18" s="771"/>
      <c r="AQ18" s="771"/>
      <c r="AR18" s="771"/>
      <c r="AS18" s="771"/>
      <c r="AT18" s="771"/>
      <c r="AU18" s="771"/>
      <c r="AV18" s="771"/>
      <c r="AW18" s="771"/>
      <c r="AX18" s="771"/>
      <c r="AY18" s="771"/>
      <c r="AZ18" s="772"/>
      <c r="BA18" s="204"/>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row>
    <row r="19" spans="1:128" ht="10.5" customHeight="1" thickBot="1">
      <c r="A19" s="2"/>
      <c r="B19" s="2"/>
      <c r="C19" s="2"/>
      <c r="D19" s="2"/>
      <c r="AA19" s="208" t="s">
        <v>127</v>
      </c>
      <c r="AB19" s="193"/>
      <c r="AC19" s="193"/>
      <c r="AD19" s="194"/>
      <c r="AE19" s="767" t="s">
        <v>138</v>
      </c>
      <c r="AF19" s="768"/>
      <c r="AG19" s="768"/>
      <c r="AH19" s="768"/>
      <c r="AI19" s="768"/>
      <c r="AJ19" s="768"/>
      <c r="AK19" s="768"/>
      <c r="AL19" s="768"/>
      <c r="AM19" s="769"/>
      <c r="AN19" s="208" t="s">
        <v>128</v>
      </c>
      <c r="AO19" s="193"/>
      <c r="AP19" s="193"/>
      <c r="AQ19" s="194"/>
      <c r="AR19" s="767" t="s">
        <v>139</v>
      </c>
      <c r="AS19" s="768"/>
      <c r="AT19" s="768"/>
      <c r="AU19" s="768"/>
      <c r="AV19" s="768"/>
      <c r="AW19" s="768"/>
      <c r="AX19" s="768"/>
      <c r="AY19" s="768"/>
      <c r="AZ19" s="769"/>
      <c r="BA19" s="209" t="s">
        <v>120</v>
      </c>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c r="CB19" s="209"/>
      <c r="CC19" s="209"/>
      <c r="CD19" s="209"/>
      <c r="CE19" s="209"/>
      <c r="CF19" s="209"/>
      <c r="CG19" s="209"/>
      <c r="CH19" s="209"/>
      <c r="CI19" s="209"/>
      <c r="CJ19" s="209"/>
      <c r="CK19" s="209"/>
      <c r="CL19" s="209"/>
      <c r="CM19" s="209"/>
      <c r="CN19" s="209"/>
      <c r="CO19" s="209"/>
      <c r="CP19" s="209"/>
      <c r="CQ19" s="209"/>
      <c r="CR19" s="209"/>
      <c r="CS19" s="209"/>
      <c r="CT19" s="209"/>
      <c r="CU19" s="209"/>
      <c r="CV19" s="209"/>
      <c r="CW19" s="209"/>
    </row>
    <row r="20" spans="1:128" ht="10.5" customHeight="1">
      <c r="A20" s="210" t="s">
        <v>14</v>
      </c>
      <c r="B20" s="211"/>
      <c r="C20" s="211"/>
      <c r="D20" s="211"/>
      <c r="E20" s="211"/>
      <c r="F20" s="211"/>
      <c r="G20" s="211"/>
      <c r="H20" s="211"/>
      <c r="I20" s="211"/>
      <c r="J20" s="211"/>
      <c r="K20" s="755">
        <f>AL76</f>
        <v>1100000</v>
      </c>
      <c r="L20" s="756"/>
      <c r="M20" s="756"/>
      <c r="N20" s="756"/>
      <c r="O20" s="756"/>
      <c r="P20" s="756"/>
      <c r="Q20" s="756"/>
      <c r="R20" s="756"/>
      <c r="S20" s="756"/>
      <c r="T20" s="756"/>
      <c r="U20" s="756"/>
      <c r="V20" s="756"/>
      <c r="W20" s="756"/>
      <c r="X20" s="221" t="s">
        <v>15</v>
      </c>
      <c r="Y20" s="222"/>
      <c r="AA20" s="198"/>
      <c r="AB20" s="199"/>
      <c r="AC20" s="199"/>
      <c r="AD20" s="200"/>
      <c r="AE20" s="770"/>
      <c r="AF20" s="771"/>
      <c r="AG20" s="771"/>
      <c r="AH20" s="771"/>
      <c r="AI20" s="771"/>
      <c r="AJ20" s="771"/>
      <c r="AK20" s="771"/>
      <c r="AL20" s="771"/>
      <c r="AM20" s="772"/>
      <c r="AN20" s="198"/>
      <c r="AO20" s="199"/>
      <c r="AP20" s="199"/>
      <c r="AQ20" s="200"/>
      <c r="AR20" s="770"/>
      <c r="AS20" s="771"/>
      <c r="AT20" s="771"/>
      <c r="AU20" s="771"/>
      <c r="AV20" s="771"/>
      <c r="AW20" s="771"/>
      <c r="AX20" s="771"/>
      <c r="AY20" s="771"/>
      <c r="AZ20" s="772"/>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09"/>
      <c r="CP20" s="209"/>
      <c r="CQ20" s="209"/>
      <c r="CR20" s="209"/>
      <c r="CS20" s="209"/>
      <c r="CT20" s="209"/>
      <c r="CU20" s="209"/>
      <c r="CV20" s="209"/>
      <c r="CW20" s="209"/>
    </row>
    <row r="21" spans="1:128" ht="10.5" customHeight="1">
      <c r="A21" s="212"/>
      <c r="B21" s="159"/>
      <c r="C21" s="159"/>
      <c r="D21" s="159"/>
      <c r="E21" s="159"/>
      <c r="F21" s="159"/>
      <c r="G21" s="159"/>
      <c r="H21" s="159"/>
      <c r="I21" s="159"/>
      <c r="J21" s="159"/>
      <c r="K21" s="757"/>
      <c r="L21" s="758"/>
      <c r="M21" s="758"/>
      <c r="N21" s="758"/>
      <c r="O21" s="758"/>
      <c r="P21" s="758"/>
      <c r="Q21" s="758"/>
      <c r="R21" s="758"/>
      <c r="S21" s="758"/>
      <c r="T21" s="758"/>
      <c r="U21" s="758"/>
      <c r="V21" s="758"/>
      <c r="W21" s="758"/>
      <c r="X21" s="153"/>
      <c r="Y21" s="223"/>
      <c r="AA21" s="192" t="s">
        <v>129</v>
      </c>
      <c r="AB21" s="193"/>
      <c r="AC21" s="193"/>
      <c r="AD21" s="194"/>
      <c r="AE21" s="761" t="s">
        <v>36</v>
      </c>
      <c r="AF21" s="762"/>
      <c r="AG21" s="762"/>
      <c r="AH21" s="762"/>
      <c r="AI21" s="763"/>
      <c r="AJ21" s="192" t="s">
        <v>130</v>
      </c>
      <c r="AK21" s="193"/>
      <c r="AL21" s="193"/>
      <c r="AM21" s="194"/>
      <c r="AN21" s="773" t="s">
        <v>37</v>
      </c>
      <c r="AO21" s="774"/>
      <c r="AP21" s="774"/>
      <c r="AQ21" s="774"/>
      <c r="AR21" s="774"/>
      <c r="AS21" s="774"/>
      <c r="AT21" s="774"/>
      <c r="AU21" s="774"/>
      <c r="AV21" s="774"/>
      <c r="AW21" s="774"/>
      <c r="AX21" s="774"/>
      <c r="AY21" s="774"/>
      <c r="AZ21" s="775"/>
      <c r="BA21" s="158" t="s">
        <v>29</v>
      </c>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row>
    <row r="22" spans="1:128" ht="10.5" customHeight="1">
      <c r="A22" s="212"/>
      <c r="B22" s="159"/>
      <c r="C22" s="159"/>
      <c r="D22" s="159"/>
      <c r="E22" s="159"/>
      <c r="F22" s="159"/>
      <c r="G22" s="159"/>
      <c r="H22" s="159"/>
      <c r="I22" s="159"/>
      <c r="J22" s="159"/>
      <c r="K22" s="757"/>
      <c r="L22" s="758"/>
      <c r="M22" s="758"/>
      <c r="N22" s="758"/>
      <c r="O22" s="758"/>
      <c r="P22" s="758"/>
      <c r="Q22" s="758"/>
      <c r="R22" s="758"/>
      <c r="S22" s="758"/>
      <c r="T22" s="758"/>
      <c r="U22" s="758"/>
      <c r="V22" s="758"/>
      <c r="W22" s="758"/>
      <c r="X22" s="153"/>
      <c r="Y22" s="223"/>
      <c r="AA22" s="198"/>
      <c r="AB22" s="199"/>
      <c r="AC22" s="199"/>
      <c r="AD22" s="200"/>
      <c r="AE22" s="764"/>
      <c r="AF22" s="765"/>
      <c r="AG22" s="765"/>
      <c r="AH22" s="765"/>
      <c r="AI22" s="766"/>
      <c r="AJ22" s="198"/>
      <c r="AK22" s="199"/>
      <c r="AL22" s="199"/>
      <c r="AM22" s="200"/>
      <c r="AN22" s="776"/>
      <c r="AO22" s="777"/>
      <c r="AP22" s="777"/>
      <c r="AQ22" s="777"/>
      <c r="AR22" s="777"/>
      <c r="AS22" s="777"/>
      <c r="AT22" s="777"/>
      <c r="AU22" s="777"/>
      <c r="AV22" s="777"/>
      <c r="AW22" s="777"/>
      <c r="AX22" s="777"/>
      <c r="AY22" s="777"/>
      <c r="AZ22" s="77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row>
    <row r="23" spans="1:128" ht="10.5" customHeight="1">
      <c r="A23" s="212"/>
      <c r="B23" s="159"/>
      <c r="C23" s="159"/>
      <c r="D23" s="159"/>
      <c r="E23" s="159"/>
      <c r="F23" s="159"/>
      <c r="G23" s="159"/>
      <c r="H23" s="159"/>
      <c r="I23" s="159"/>
      <c r="J23" s="159"/>
      <c r="K23" s="757"/>
      <c r="L23" s="758"/>
      <c r="M23" s="758"/>
      <c r="N23" s="758"/>
      <c r="O23" s="758"/>
      <c r="P23" s="758"/>
      <c r="Q23" s="758"/>
      <c r="R23" s="758"/>
      <c r="S23" s="758"/>
      <c r="T23" s="758"/>
      <c r="U23" s="758"/>
      <c r="V23" s="758"/>
      <c r="W23" s="758"/>
      <c r="X23" s="153"/>
      <c r="Y23" s="223"/>
      <c r="AA23" s="192" t="s">
        <v>22</v>
      </c>
      <c r="AB23" s="193"/>
      <c r="AC23" s="193"/>
      <c r="AD23" s="194"/>
      <c r="AE23" s="767" t="s">
        <v>135</v>
      </c>
      <c r="AF23" s="768"/>
      <c r="AG23" s="768"/>
      <c r="AH23" s="768"/>
      <c r="AI23" s="768"/>
      <c r="AJ23" s="768"/>
      <c r="AK23" s="768"/>
      <c r="AL23" s="768"/>
      <c r="AM23" s="769"/>
      <c r="AN23" s="238" t="s">
        <v>23</v>
      </c>
      <c r="AO23" s="239"/>
      <c r="AP23" s="239"/>
      <c r="AQ23" s="240"/>
      <c r="AR23" s="767" t="s">
        <v>38</v>
      </c>
      <c r="AS23" s="768"/>
      <c r="AT23" s="768"/>
      <c r="AU23" s="768"/>
      <c r="AV23" s="768"/>
      <c r="AW23" s="768"/>
      <c r="AX23" s="768"/>
      <c r="AY23" s="768"/>
      <c r="AZ23" s="769"/>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row>
    <row r="24" spans="1:128" ht="10.5" customHeight="1" thickBot="1">
      <c r="A24" s="213"/>
      <c r="B24" s="214"/>
      <c r="C24" s="214"/>
      <c r="D24" s="214"/>
      <c r="E24" s="214"/>
      <c r="F24" s="214"/>
      <c r="G24" s="214"/>
      <c r="H24" s="214"/>
      <c r="I24" s="214"/>
      <c r="J24" s="214"/>
      <c r="K24" s="759"/>
      <c r="L24" s="760"/>
      <c r="M24" s="760"/>
      <c r="N24" s="760"/>
      <c r="O24" s="760"/>
      <c r="P24" s="760"/>
      <c r="Q24" s="760"/>
      <c r="R24" s="760"/>
      <c r="S24" s="760"/>
      <c r="T24" s="760"/>
      <c r="U24" s="760"/>
      <c r="V24" s="760"/>
      <c r="W24" s="760"/>
      <c r="X24" s="224"/>
      <c r="Y24" s="225"/>
      <c r="AA24" s="198"/>
      <c r="AB24" s="199"/>
      <c r="AC24" s="199"/>
      <c r="AD24" s="200"/>
      <c r="AE24" s="770"/>
      <c r="AF24" s="771"/>
      <c r="AG24" s="771"/>
      <c r="AH24" s="771"/>
      <c r="AI24" s="771"/>
      <c r="AJ24" s="771"/>
      <c r="AK24" s="771"/>
      <c r="AL24" s="771"/>
      <c r="AM24" s="772"/>
      <c r="AN24" s="241"/>
      <c r="AO24" s="242"/>
      <c r="AP24" s="242"/>
      <c r="AQ24" s="243"/>
      <c r="AR24" s="770"/>
      <c r="AS24" s="771"/>
      <c r="AT24" s="771"/>
      <c r="AU24" s="771"/>
      <c r="AV24" s="771"/>
      <c r="AW24" s="771"/>
      <c r="AX24" s="771"/>
      <c r="AY24" s="771"/>
      <c r="AZ24" s="772"/>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row>
    <row r="25" spans="1:128" ht="10.5" customHeight="1" thickBot="1"/>
    <row r="26" spans="1:128" ht="10.5" customHeight="1">
      <c r="A26" s="245" t="s">
        <v>3</v>
      </c>
      <c r="B26" s="246"/>
      <c r="C26" s="247"/>
      <c r="D26" s="254" t="s">
        <v>41</v>
      </c>
      <c r="E26" s="255"/>
      <c r="F26" s="260" t="s">
        <v>40</v>
      </c>
      <c r="G26" s="261"/>
      <c r="H26" s="261"/>
      <c r="I26" s="261"/>
      <c r="J26" s="261"/>
      <c r="K26" s="261"/>
      <c r="L26" s="261"/>
      <c r="M26" s="261"/>
      <c r="N26" s="261"/>
      <c r="O26" s="261"/>
      <c r="P26" s="262"/>
      <c r="Q26" s="269" t="s">
        <v>24</v>
      </c>
      <c r="R26" s="246"/>
      <c r="S26" s="246"/>
      <c r="T26" s="246"/>
      <c r="U26" s="246"/>
      <c r="V26" s="246"/>
      <c r="W26" s="246"/>
      <c r="X26" s="246"/>
      <c r="Y26" s="247"/>
      <c r="Z26" s="272" t="s">
        <v>4</v>
      </c>
      <c r="AA26" s="246"/>
      <c r="AB26" s="246"/>
      <c r="AC26" s="246"/>
      <c r="AD26" s="246"/>
      <c r="AE26" s="246"/>
      <c r="AF26" s="246"/>
      <c r="AG26" s="246"/>
      <c r="AH26" s="246"/>
      <c r="AI26" s="246"/>
      <c r="AJ26" s="246"/>
      <c r="AK26" s="273"/>
      <c r="AL26" s="275" t="s">
        <v>6</v>
      </c>
      <c r="AM26" s="246"/>
      <c r="AN26" s="246"/>
      <c r="AO26" s="246"/>
      <c r="AP26" s="246"/>
      <c r="AQ26" s="246"/>
      <c r="AR26" s="246"/>
      <c r="AS26" s="246"/>
      <c r="AT26" s="246"/>
      <c r="AU26" s="246"/>
      <c r="AV26" s="246"/>
      <c r="AW26" s="247"/>
      <c r="AX26" s="276" t="s">
        <v>7</v>
      </c>
      <c r="AY26" s="246"/>
      <c r="AZ26" s="273"/>
      <c r="BA26" s="158" t="s">
        <v>121</v>
      </c>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3"/>
      <c r="DI26" s="3"/>
      <c r="DJ26" s="3"/>
      <c r="DK26" s="3"/>
      <c r="DL26" s="3"/>
      <c r="DM26" s="3"/>
      <c r="DN26" s="3"/>
      <c r="DO26" s="3"/>
      <c r="DP26" s="3"/>
      <c r="DQ26" s="3"/>
      <c r="DR26" s="3"/>
      <c r="DS26" s="3"/>
    </row>
    <row r="27" spans="1:128" ht="10.5" customHeight="1">
      <c r="A27" s="248"/>
      <c r="B27" s="249"/>
      <c r="C27" s="250"/>
      <c r="D27" s="256"/>
      <c r="E27" s="257"/>
      <c r="F27" s="263"/>
      <c r="G27" s="264"/>
      <c r="H27" s="264"/>
      <c r="I27" s="264"/>
      <c r="J27" s="264"/>
      <c r="K27" s="264"/>
      <c r="L27" s="264"/>
      <c r="M27" s="264"/>
      <c r="N27" s="264"/>
      <c r="O27" s="264"/>
      <c r="P27" s="265"/>
      <c r="Q27" s="270"/>
      <c r="R27" s="249"/>
      <c r="S27" s="249"/>
      <c r="T27" s="249"/>
      <c r="U27" s="249"/>
      <c r="V27" s="249"/>
      <c r="W27" s="249"/>
      <c r="X27" s="249"/>
      <c r="Y27" s="250"/>
      <c r="Z27" s="248"/>
      <c r="AA27" s="249"/>
      <c r="AB27" s="249"/>
      <c r="AC27" s="249"/>
      <c r="AD27" s="249"/>
      <c r="AE27" s="249"/>
      <c r="AF27" s="249"/>
      <c r="AG27" s="249"/>
      <c r="AH27" s="249"/>
      <c r="AI27" s="249"/>
      <c r="AJ27" s="249"/>
      <c r="AK27" s="274"/>
      <c r="AL27" s="270"/>
      <c r="AM27" s="249"/>
      <c r="AN27" s="249"/>
      <c r="AO27" s="249"/>
      <c r="AP27" s="249"/>
      <c r="AQ27" s="249"/>
      <c r="AR27" s="249"/>
      <c r="AS27" s="249"/>
      <c r="AT27" s="249"/>
      <c r="AU27" s="249"/>
      <c r="AV27" s="249"/>
      <c r="AW27" s="250"/>
      <c r="AX27" s="248"/>
      <c r="AY27" s="249"/>
      <c r="AZ27" s="274"/>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3"/>
      <c r="DI27" s="3"/>
      <c r="DJ27" s="3"/>
      <c r="DK27" s="3"/>
      <c r="DL27" s="3"/>
      <c r="DM27" s="3"/>
      <c r="DN27" s="3"/>
      <c r="DO27" s="3"/>
      <c r="DP27" s="3"/>
      <c r="DQ27" s="3"/>
      <c r="DR27" s="3"/>
      <c r="DS27" s="3"/>
    </row>
    <row r="28" spans="1:128" ht="10.5" customHeight="1">
      <c r="A28" s="248"/>
      <c r="B28" s="249"/>
      <c r="C28" s="250"/>
      <c r="D28" s="256"/>
      <c r="E28" s="257"/>
      <c r="F28" s="263"/>
      <c r="G28" s="264"/>
      <c r="H28" s="264"/>
      <c r="I28" s="264"/>
      <c r="J28" s="264"/>
      <c r="K28" s="264"/>
      <c r="L28" s="264"/>
      <c r="M28" s="264"/>
      <c r="N28" s="264"/>
      <c r="O28" s="264"/>
      <c r="P28" s="265"/>
      <c r="Q28" s="270"/>
      <c r="R28" s="249"/>
      <c r="S28" s="249"/>
      <c r="T28" s="249"/>
      <c r="U28" s="249"/>
      <c r="V28" s="249"/>
      <c r="W28" s="249"/>
      <c r="X28" s="249"/>
      <c r="Y28" s="250"/>
      <c r="Z28" s="248" t="s">
        <v>5</v>
      </c>
      <c r="AA28" s="249"/>
      <c r="AB28" s="249"/>
      <c r="AC28" s="249" t="s">
        <v>25</v>
      </c>
      <c r="AD28" s="249"/>
      <c r="AE28" s="249"/>
      <c r="AF28" s="249"/>
      <c r="AG28" s="249"/>
      <c r="AH28" s="249"/>
      <c r="AI28" s="249"/>
      <c r="AJ28" s="249"/>
      <c r="AK28" s="274"/>
      <c r="AL28" s="270" t="s">
        <v>5</v>
      </c>
      <c r="AM28" s="249"/>
      <c r="AN28" s="249"/>
      <c r="AO28" s="249" t="s">
        <v>25</v>
      </c>
      <c r="AP28" s="249"/>
      <c r="AQ28" s="249"/>
      <c r="AR28" s="249"/>
      <c r="AS28" s="249"/>
      <c r="AT28" s="249"/>
      <c r="AU28" s="249"/>
      <c r="AV28" s="249"/>
      <c r="AW28" s="274"/>
      <c r="AX28" s="248"/>
      <c r="AY28" s="249"/>
      <c r="AZ28" s="274"/>
      <c r="BA28" s="158" t="s">
        <v>113</v>
      </c>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3"/>
      <c r="DI28" s="3"/>
      <c r="DJ28" s="3"/>
      <c r="DK28" s="3"/>
      <c r="DL28" s="3"/>
      <c r="DM28" s="3"/>
      <c r="DN28" s="3"/>
      <c r="DO28" s="3"/>
    </row>
    <row r="29" spans="1:128" ht="10.5" customHeight="1" thickBot="1">
      <c r="A29" s="251"/>
      <c r="B29" s="252"/>
      <c r="C29" s="253"/>
      <c r="D29" s="258"/>
      <c r="E29" s="259"/>
      <c r="F29" s="266"/>
      <c r="G29" s="267"/>
      <c r="H29" s="267"/>
      <c r="I29" s="267"/>
      <c r="J29" s="267"/>
      <c r="K29" s="267"/>
      <c r="L29" s="267"/>
      <c r="M29" s="267"/>
      <c r="N29" s="267"/>
      <c r="O29" s="267"/>
      <c r="P29" s="268"/>
      <c r="Q29" s="271"/>
      <c r="R29" s="252"/>
      <c r="S29" s="252"/>
      <c r="T29" s="252"/>
      <c r="U29" s="252"/>
      <c r="V29" s="252"/>
      <c r="W29" s="252"/>
      <c r="X29" s="252"/>
      <c r="Y29" s="253"/>
      <c r="Z29" s="251"/>
      <c r="AA29" s="252"/>
      <c r="AB29" s="252"/>
      <c r="AC29" s="252"/>
      <c r="AD29" s="252"/>
      <c r="AE29" s="252"/>
      <c r="AF29" s="252"/>
      <c r="AG29" s="252"/>
      <c r="AH29" s="252"/>
      <c r="AI29" s="252"/>
      <c r="AJ29" s="252"/>
      <c r="AK29" s="277"/>
      <c r="AL29" s="271"/>
      <c r="AM29" s="252"/>
      <c r="AN29" s="252"/>
      <c r="AO29" s="252"/>
      <c r="AP29" s="252"/>
      <c r="AQ29" s="252"/>
      <c r="AR29" s="252"/>
      <c r="AS29" s="252"/>
      <c r="AT29" s="252"/>
      <c r="AU29" s="252"/>
      <c r="AV29" s="252"/>
      <c r="AW29" s="277"/>
      <c r="AX29" s="251"/>
      <c r="AY29" s="252"/>
      <c r="AZ29" s="277"/>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3"/>
      <c r="DI29" s="3"/>
      <c r="DJ29" s="3"/>
      <c r="DK29" s="3"/>
      <c r="DL29" s="3"/>
      <c r="DM29" s="3"/>
      <c r="DN29" s="3"/>
      <c r="DO29" s="3"/>
    </row>
    <row r="30" spans="1:128" ht="9.75" customHeight="1">
      <c r="A30" s="731"/>
      <c r="B30" s="732"/>
      <c r="C30" s="733"/>
      <c r="D30" s="734"/>
      <c r="E30" s="735"/>
      <c r="F30" s="736" t="s">
        <v>153</v>
      </c>
      <c r="G30" s="737"/>
      <c r="H30" s="737"/>
      <c r="I30" s="737"/>
      <c r="J30" s="737"/>
      <c r="K30" s="737"/>
      <c r="L30" s="737"/>
      <c r="M30" s="737"/>
      <c r="N30" s="737"/>
      <c r="O30" s="737"/>
      <c r="P30" s="738"/>
      <c r="Q30" s="745">
        <v>10000000</v>
      </c>
      <c r="R30" s="746"/>
      <c r="S30" s="746"/>
      <c r="T30" s="746"/>
      <c r="U30" s="746"/>
      <c r="V30" s="746"/>
      <c r="W30" s="746"/>
      <c r="X30" s="746"/>
      <c r="Y30" s="747"/>
      <c r="Z30" s="751">
        <v>1</v>
      </c>
      <c r="AA30" s="716"/>
      <c r="AB30" s="716"/>
      <c r="AC30" s="746">
        <v>565656</v>
      </c>
      <c r="AD30" s="746"/>
      <c r="AE30" s="746"/>
      <c r="AF30" s="746"/>
      <c r="AG30" s="746"/>
      <c r="AH30" s="746"/>
      <c r="AI30" s="746"/>
      <c r="AJ30" s="746"/>
      <c r="AK30" s="753"/>
      <c r="AL30" s="715">
        <v>1</v>
      </c>
      <c r="AM30" s="716"/>
      <c r="AN30" s="716"/>
      <c r="AO30" s="719">
        <v>1000000</v>
      </c>
      <c r="AP30" s="720"/>
      <c r="AQ30" s="720"/>
      <c r="AR30" s="720"/>
      <c r="AS30" s="720"/>
      <c r="AT30" s="720"/>
      <c r="AU30" s="720"/>
      <c r="AV30" s="720"/>
      <c r="AW30" s="721"/>
      <c r="AX30" s="728">
        <v>10</v>
      </c>
      <c r="AY30" s="729"/>
      <c r="AZ30" s="730"/>
      <c r="BA30" s="158" t="s">
        <v>49</v>
      </c>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row>
    <row r="31" spans="1:128" ht="9.75" customHeight="1">
      <c r="A31" s="673"/>
      <c r="B31" s="674"/>
      <c r="C31" s="675"/>
      <c r="D31" s="681"/>
      <c r="E31" s="682"/>
      <c r="F31" s="739"/>
      <c r="G31" s="740"/>
      <c r="H31" s="740"/>
      <c r="I31" s="740"/>
      <c r="J31" s="740"/>
      <c r="K31" s="740"/>
      <c r="L31" s="740"/>
      <c r="M31" s="740"/>
      <c r="N31" s="740"/>
      <c r="O31" s="740"/>
      <c r="P31" s="741"/>
      <c r="Q31" s="748"/>
      <c r="R31" s="749"/>
      <c r="S31" s="749"/>
      <c r="T31" s="749"/>
      <c r="U31" s="749"/>
      <c r="V31" s="749"/>
      <c r="W31" s="749"/>
      <c r="X31" s="749"/>
      <c r="Y31" s="750"/>
      <c r="Z31" s="752"/>
      <c r="AA31" s="718"/>
      <c r="AB31" s="718"/>
      <c r="AC31" s="749"/>
      <c r="AD31" s="749"/>
      <c r="AE31" s="749"/>
      <c r="AF31" s="749"/>
      <c r="AG31" s="749"/>
      <c r="AH31" s="749"/>
      <c r="AI31" s="749"/>
      <c r="AJ31" s="749"/>
      <c r="AK31" s="754"/>
      <c r="AL31" s="717"/>
      <c r="AM31" s="718"/>
      <c r="AN31" s="718"/>
      <c r="AO31" s="722"/>
      <c r="AP31" s="723"/>
      <c r="AQ31" s="723"/>
      <c r="AR31" s="723"/>
      <c r="AS31" s="723"/>
      <c r="AT31" s="723"/>
      <c r="AU31" s="723"/>
      <c r="AV31" s="723"/>
      <c r="AW31" s="724"/>
      <c r="AX31" s="670"/>
      <c r="AY31" s="671"/>
      <c r="AZ31" s="672"/>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row>
    <row r="32" spans="1:128" ht="9.75" customHeight="1">
      <c r="A32" s="673"/>
      <c r="B32" s="674"/>
      <c r="C32" s="675"/>
      <c r="D32" s="681"/>
      <c r="E32" s="682"/>
      <c r="F32" s="742"/>
      <c r="G32" s="743"/>
      <c r="H32" s="743"/>
      <c r="I32" s="743"/>
      <c r="J32" s="743"/>
      <c r="K32" s="743"/>
      <c r="L32" s="743"/>
      <c r="M32" s="743"/>
      <c r="N32" s="743"/>
      <c r="O32" s="743"/>
      <c r="P32" s="744"/>
      <c r="Q32" s="748"/>
      <c r="R32" s="749"/>
      <c r="S32" s="749"/>
      <c r="T32" s="749"/>
      <c r="U32" s="749"/>
      <c r="V32" s="749"/>
      <c r="W32" s="749"/>
      <c r="X32" s="749"/>
      <c r="Y32" s="750"/>
      <c r="Z32" s="752"/>
      <c r="AA32" s="718"/>
      <c r="AB32" s="718"/>
      <c r="AC32" s="749"/>
      <c r="AD32" s="749"/>
      <c r="AE32" s="749"/>
      <c r="AF32" s="749"/>
      <c r="AG32" s="749"/>
      <c r="AH32" s="749"/>
      <c r="AI32" s="749"/>
      <c r="AJ32" s="749"/>
      <c r="AK32" s="754"/>
      <c r="AL32" s="717"/>
      <c r="AM32" s="718"/>
      <c r="AN32" s="718"/>
      <c r="AO32" s="725"/>
      <c r="AP32" s="726"/>
      <c r="AQ32" s="726"/>
      <c r="AR32" s="726"/>
      <c r="AS32" s="726"/>
      <c r="AT32" s="726"/>
      <c r="AU32" s="726"/>
      <c r="AV32" s="726"/>
      <c r="AW32" s="727"/>
      <c r="AX32" s="670"/>
      <c r="AY32" s="671"/>
      <c r="AZ32" s="672"/>
      <c r="BA32" s="158" t="s">
        <v>30</v>
      </c>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row>
    <row r="33" spans="1:126" ht="9.75" customHeight="1">
      <c r="A33" s="673"/>
      <c r="B33" s="674"/>
      <c r="C33" s="675"/>
      <c r="D33" s="679"/>
      <c r="E33" s="680"/>
      <c r="F33" s="678"/>
      <c r="G33" s="685"/>
      <c r="H33" s="685"/>
      <c r="I33" s="685"/>
      <c r="J33" s="685"/>
      <c r="K33" s="685"/>
      <c r="L33" s="685"/>
      <c r="M33" s="685"/>
      <c r="N33" s="685"/>
      <c r="O33" s="685"/>
      <c r="P33" s="686"/>
      <c r="Q33" s="693"/>
      <c r="R33" s="694"/>
      <c r="S33" s="694"/>
      <c r="T33" s="694"/>
      <c r="U33" s="694"/>
      <c r="V33" s="694"/>
      <c r="W33" s="694"/>
      <c r="X33" s="694"/>
      <c r="Y33" s="695"/>
      <c r="Z33" s="698"/>
      <c r="AA33" s="660"/>
      <c r="AB33" s="660"/>
      <c r="AC33" s="694"/>
      <c r="AD33" s="694"/>
      <c r="AE33" s="694"/>
      <c r="AF33" s="694"/>
      <c r="AG33" s="694"/>
      <c r="AH33" s="694"/>
      <c r="AI33" s="694"/>
      <c r="AJ33" s="694"/>
      <c r="AK33" s="701"/>
      <c r="AL33" s="659"/>
      <c r="AM33" s="660"/>
      <c r="AN33" s="660"/>
      <c r="AO33" s="661"/>
      <c r="AP33" s="662"/>
      <c r="AQ33" s="662"/>
      <c r="AR33" s="662"/>
      <c r="AS33" s="662"/>
      <c r="AT33" s="662"/>
      <c r="AU33" s="662"/>
      <c r="AV33" s="662"/>
      <c r="AW33" s="663"/>
      <c r="AX33" s="670"/>
      <c r="AY33" s="671"/>
      <c r="AZ33" s="672"/>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row>
    <row r="34" spans="1:126" ht="9.75" customHeight="1">
      <c r="A34" s="673"/>
      <c r="B34" s="674"/>
      <c r="C34" s="675"/>
      <c r="D34" s="681"/>
      <c r="E34" s="682"/>
      <c r="F34" s="687"/>
      <c r="G34" s="688"/>
      <c r="H34" s="688"/>
      <c r="I34" s="688"/>
      <c r="J34" s="688"/>
      <c r="K34" s="688"/>
      <c r="L34" s="688"/>
      <c r="M34" s="688"/>
      <c r="N34" s="688"/>
      <c r="O34" s="688"/>
      <c r="P34" s="689"/>
      <c r="Q34" s="693"/>
      <c r="R34" s="694"/>
      <c r="S34" s="694"/>
      <c r="T34" s="694"/>
      <c r="U34" s="694"/>
      <c r="V34" s="694"/>
      <c r="W34" s="694"/>
      <c r="X34" s="694"/>
      <c r="Y34" s="695"/>
      <c r="Z34" s="698"/>
      <c r="AA34" s="660"/>
      <c r="AB34" s="660"/>
      <c r="AC34" s="694"/>
      <c r="AD34" s="694"/>
      <c r="AE34" s="694"/>
      <c r="AF34" s="694"/>
      <c r="AG34" s="694"/>
      <c r="AH34" s="694"/>
      <c r="AI34" s="694"/>
      <c r="AJ34" s="694"/>
      <c r="AK34" s="701"/>
      <c r="AL34" s="659"/>
      <c r="AM34" s="660"/>
      <c r="AN34" s="660"/>
      <c r="AO34" s="664"/>
      <c r="AP34" s="665"/>
      <c r="AQ34" s="665"/>
      <c r="AR34" s="665"/>
      <c r="AS34" s="665"/>
      <c r="AT34" s="665"/>
      <c r="AU34" s="665"/>
      <c r="AV34" s="665"/>
      <c r="AW34" s="666"/>
      <c r="AX34" s="670"/>
      <c r="AY34" s="671"/>
      <c r="AZ34" s="672"/>
      <c r="BA34" s="158" t="s">
        <v>31</v>
      </c>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row>
    <row r="35" spans="1:126" ht="9.75" customHeight="1">
      <c r="A35" s="673"/>
      <c r="B35" s="674"/>
      <c r="C35" s="675"/>
      <c r="D35" s="704"/>
      <c r="E35" s="705"/>
      <c r="F35" s="706"/>
      <c r="G35" s="707"/>
      <c r="H35" s="707"/>
      <c r="I35" s="707"/>
      <c r="J35" s="707"/>
      <c r="K35" s="707"/>
      <c r="L35" s="707"/>
      <c r="M35" s="707"/>
      <c r="N35" s="707"/>
      <c r="O35" s="707"/>
      <c r="P35" s="708"/>
      <c r="Q35" s="693"/>
      <c r="R35" s="694"/>
      <c r="S35" s="694"/>
      <c r="T35" s="694"/>
      <c r="U35" s="694"/>
      <c r="V35" s="694"/>
      <c r="W35" s="694"/>
      <c r="X35" s="694"/>
      <c r="Y35" s="695"/>
      <c r="Z35" s="698"/>
      <c r="AA35" s="660"/>
      <c r="AB35" s="660"/>
      <c r="AC35" s="694"/>
      <c r="AD35" s="694"/>
      <c r="AE35" s="694"/>
      <c r="AF35" s="694"/>
      <c r="AG35" s="694"/>
      <c r="AH35" s="694"/>
      <c r="AI35" s="694"/>
      <c r="AJ35" s="694"/>
      <c r="AK35" s="701"/>
      <c r="AL35" s="659"/>
      <c r="AM35" s="660"/>
      <c r="AN35" s="660"/>
      <c r="AO35" s="667"/>
      <c r="AP35" s="668"/>
      <c r="AQ35" s="668"/>
      <c r="AR35" s="668"/>
      <c r="AS35" s="668"/>
      <c r="AT35" s="668"/>
      <c r="AU35" s="668"/>
      <c r="AV35" s="668"/>
      <c r="AW35" s="669"/>
      <c r="AX35" s="670"/>
      <c r="AY35" s="671"/>
      <c r="AZ35" s="672"/>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row>
    <row r="36" spans="1:126" ht="9.75" customHeight="1">
      <c r="A36" s="673"/>
      <c r="B36" s="674"/>
      <c r="C36" s="675"/>
      <c r="D36" s="679"/>
      <c r="E36" s="680"/>
      <c r="F36" s="678"/>
      <c r="G36" s="685"/>
      <c r="H36" s="685"/>
      <c r="I36" s="685"/>
      <c r="J36" s="685"/>
      <c r="K36" s="685"/>
      <c r="L36" s="685"/>
      <c r="M36" s="685"/>
      <c r="N36" s="685"/>
      <c r="O36" s="685"/>
      <c r="P36" s="686"/>
      <c r="Q36" s="693"/>
      <c r="R36" s="694"/>
      <c r="S36" s="694"/>
      <c r="T36" s="694"/>
      <c r="U36" s="694"/>
      <c r="V36" s="694"/>
      <c r="W36" s="694"/>
      <c r="X36" s="694"/>
      <c r="Y36" s="695"/>
      <c r="Z36" s="698"/>
      <c r="AA36" s="660"/>
      <c r="AB36" s="660"/>
      <c r="AC36" s="694"/>
      <c r="AD36" s="694"/>
      <c r="AE36" s="694"/>
      <c r="AF36" s="694"/>
      <c r="AG36" s="694"/>
      <c r="AH36" s="694"/>
      <c r="AI36" s="694"/>
      <c r="AJ36" s="694"/>
      <c r="AK36" s="701"/>
      <c r="AL36" s="659"/>
      <c r="AM36" s="660"/>
      <c r="AN36" s="660"/>
      <c r="AO36" s="661"/>
      <c r="AP36" s="662"/>
      <c r="AQ36" s="662"/>
      <c r="AR36" s="662"/>
      <c r="AS36" s="662"/>
      <c r="AT36" s="662"/>
      <c r="AU36" s="662"/>
      <c r="AV36" s="662"/>
      <c r="AW36" s="663"/>
      <c r="AX36" s="670"/>
      <c r="AY36" s="671"/>
      <c r="AZ36" s="672"/>
      <c r="BA36" s="336" t="s">
        <v>119</v>
      </c>
      <c r="BB36" s="337"/>
      <c r="BC36" s="337"/>
      <c r="BD36" s="337"/>
      <c r="BE36" s="337"/>
      <c r="BF36" s="337"/>
      <c r="BG36" s="337"/>
      <c r="BH36" s="337"/>
      <c r="BI36" s="337"/>
      <c r="BJ36" s="337"/>
      <c r="BK36" s="337"/>
      <c r="BL36" s="337"/>
      <c r="BM36" s="337"/>
      <c r="BN36" s="337"/>
      <c r="BO36" s="337"/>
      <c r="BP36" s="337"/>
      <c r="BQ36" s="337"/>
      <c r="BR36" s="337"/>
      <c r="BS36" s="337"/>
      <c r="BT36" s="337"/>
      <c r="BU36" s="337"/>
      <c r="BV36" s="337"/>
      <c r="BW36" s="337"/>
      <c r="BX36" s="337"/>
      <c r="BY36" s="337"/>
      <c r="BZ36" s="337"/>
      <c r="CA36" s="337"/>
      <c r="CB36" s="337"/>
      <c r="CC36" s="337"/>
      <c r="CD36" s="337"/>
      <c r="CE36" s="337"/>
      <c r="CF36" s="337"/>
      <c r="CG36" s="337"/>
      <c r="CH36" s="337"/>
      <c r="CI36" s="337"/>
      <c r="CJ36" s="337"/>
      <c r="CK36" s="337"/>
      <c r="CL36" s="337"/>
      <c r="CM36" s="337"/>
      <c r="CN36" s="337"/>
      <c r="CO36" s="337"/>
      <c r="CP36" s="337"/>
      <c r="CQ36" s="337"/>
      <c r="CR36" s="337"/>
      <c r="CS36" s="337"/>
      <c r="CT36" s="337"/>
      <c r="CU36" s="337"/>
      <c r="CV36" s="337"/>
      <c r="CW36" s="337"/>
      <c r="CX36" s="337"/>
      <c r="CY36" s="337"/>
      <c r="CZ36" s="337"/>
      <c r="DA36" s="337"/>
      <c r="DB36" s="337"/>
      <c r="DC36" s="337"/>
      <c r="DD36" s="337"/>
      <c r="DE36" s="337"/>
      <c r="DF36" s="337"/>
      <c r="DG36" s="337"/>
      <c r="DH36" s="337"/>
      <c r="DI36" s="337"/>
      <c r="DJ36" s="337"/>
      <c r="DK36" s="337"/>
      <c r="DL36" s="337"/>
      <c r="DM36" s="337"/>
      <c r="DN36" s="337"/>
      <c r="DO36" s="337"/>
      <c r="DP36" s="337"/>
      <c r="DQ36" s="337"/>
      <c r="DR36" s="337"/>
      <c r="DS36" s="337"/>
      <c r="DT36" s="337"/>
      <c r="DU36" s="337"/>
      <c r="DV36" s="337"/>
    </row>
    <row r="37" spans="1:126" ht="9.75" customHeight="1">
      <c r="A37" s="673"/>
      <c r="B37" s="674"/>
      <c r="C37" s="675"/>
      <c r="D37" s="681"/>
      <c r="E37" s="682"/>
      <c r="F37" s="687"/>
      <c r="G37" s="688"/>
      <c r="H37" s="688"/>
      <c r="I37" s="688"/>
      <c r="J37" s="688"/>
      <c r="K37" s="688"/>
      <c r="L37" s="688"/>
      <c r="M37" s="688"/>
      <c r="N37" s="688"/>
      <c r="O37" s="688"/>
      <c r="P37" s="689"/>
      <c r="Q37" s="693"/>
      <c r="R37" s="694"/>
      <c r="S37" s="694"/>
      <c r="T37" s="694"/>
      <c r="U37" s="694"/>
      <c r="V37" s="694"/>
      <c r="W37" s="694"/>
      <c r="X37" s="694"/>
      <c r="Y37" s="695"/>
      <c r="Z37" s="698"/>
      <c r="AA37" s="660"/>
      <c r="AB37" s="660"/>
      <c r="AC37" s="694"/>
      <c r="AD37" s="694"/>
      <c r="AE37" s="694"/>
      <c r="AF37" s="694"/>
      <c r="AG37" s="694"/>
      <c r="AH37" s="694"/>
      <c r="AI37" s="694"/>
      <c r="AJ37" s="694"/>
      <c r="AK37" s="701"/>
      <c r="AL37" s="659"/>
      <c r="AM37" s="660"/>
      <c r="AN37" s="660"/>
      <c r="AO37" s="664"/>
      <c r="AP37" s="665"/>
      <c r="AQ37" s="665"/>
      <c r="AR37" s="665"/>
      <c r="AS37" s="665"/>
      <c r="AT37" s="665"/>
      <c r="AU37" s="665"/>
      <c r="AV37" s="665"/>
      <c r="AW37" s="666"/>
      <c r="AX37" s="670"/>
      <c r="AY37" s="671"/>
      <c r="AZ37" s="672"/>
      <c r="BA37" s="336"/>
      <c r="BB37" s="337"/>
      <c r="BC37" s="337"/>
      <c r="BD37" s="337"/>
      <c r="BE37" s="337"/>
      <c r="BF37" s="337"/>
      <c r="BG37" s="337"/>
      <c r="BH37" s="337"/>
      <c r="BI37" s="337"/>
      <c r="BJ37" s="337"/>
      <c r="BK37" s="337"/>
      <c r="BL37" s="337"/>
      <c r="BM37" s="337"/>
      <c r="BN37" s="337"/>
      <c r="BO37" s="337"/>
      <c r="BP37" s="337"/>
      <c r="BQ37" s="337"/>
      <c r="BR37" s="337"/>
      <c r="BS37" s="337"/>
      <c r="BT37" s="337"/>
      <c r="BU37" s="337"/>
      <c r="BV37" s="337"/>
      <c r="BW37" s="337"/>
      <c r="BX37" s="337"/>
      <c r="BY37" s="337"/>
      <c r="BZ37" s="337"/>
      <c r="CA37" s="337"/>
      <c r="CB37" s="337"/>
      <c r="CC37" s="337"/>
      <c r="CD37" s="337"/>
      <c r="CE37" s="337"/>
      <c r="CF37" s="337"/>
      <c r="CG37" s="337"/>
      <c r="CH37" s="337"/>
      <c r="CI37" s="337"/>
      <c r="CJ37" s="337"/>
      <c r="CK37" s="337"/>
      <c r="CL37" s="337"/>
      <c r="CM37" s="337"/>
      <c r="CN37" s="337"/>
      <c r="CO37" s="337"/>
      <c r="CP37" s="337"/>
      <c r="CQ37" s="337"/>
      <c r="CR37" s="337"/>
      <c r="CS37" s="337"/>
      <c r="CT37" s="337"/>
      <c r="CU37" s="337"/>
      <c r="CV37" s="337"/>
      <c r="CW37" s="337"/>
      <c r="CX37" s="337"/>
      <c r="CY37" s="337"/>
      <c r="CZ37" s="337"/>
      <c r="DA37" s="337"/>
      <c r="DB37" s="337"/>
      <c r="DC37" s="337"/>
      <c r="DD37" s="337"/>
      <c r="DE37" s="337"/>
      <c r="DF37" s="337"/>
      <c r="DG37" s="337"/>
      <c r="DH37" s="337"/>
      <c r="DI37" s="337"/>
      <c r="DJ37" s="337"/>
      <c r="DK37" s="337"/>
      <c r="DL37" s="337"/>
      <c r="DM37" s="337"/>
      <c r="DN37" s="337"/>
      <c r="DO37" s="337"/>
      <c r="DP37" s="337"/>
      <c r="DQ37" s="337"/>
      <c r="DR37" s="337"/>
      <c r="DS37" s="337"/>
      <c r="DT37" s="337"/>
      <c r="DU37" s="337"/>
      <c r="DV37" s="337"/>
    </row>
    <row r="38" spans="1:126" ht="9.75" customHeight="1">
      <c r="A38" s="673"/>
      <c r="B38" s="674"/>
      <c r="C38" s="675"/>
      <c r="D38" s="704"/>
      <c r="E38" s="705"/>
      <c r="F38" s="706"/>
      <c r="G38" s="707"/>
      <c r="H38" s="707"/>
      <c r="I38" s="707"/>
      <c r="J38" s="707"/>
      <c r="K38" s="707"/>
      <c r="L38" s="707"/>
      <c r="M38" s="707"/>
      <c r="N38" s="707"/>
      <c r="O38" s="707"/>
      <c r="P38" s="708"/>
      <c r="Q38" s="693"/>
      <c r="R38" s="694"/>
      <c r="S38" s="694"/>
      <c r="T38" s="694"/>
      <c r="U38" s="694"/>
      <c r="V38" s="694"/>
      <c r="W38" s="694"/>
      <c r="X38" s="694"/>
      <c r="Y38" s="695"/>
      <c r="Z38" s="698"/>
      <c r="AA38" s="660"/>
      <c r="AB38" s="660"/>
      <c r="AC38" s="694"/>
      <c r="AD38" s="694"/>
      <c r="AE38" s="694"/>
      <c r="AF38" s="694"/>
      <c r="AG38" s="694"/>
      <c r="AH38" s="694"/>
      <c r="AI38" s="694"/>
      <c r="AJ38" s="694"/>
      <c r="AK38" s="701"/>
      <c r="AL38" s="659"/>
      <c r="AM38" s="660"/>
      <c r="AN38" s="660"/>
      <c r="AO38" s="667"/>
      <c r="AP38" s="668"/>
      <c r="AQ38" s="668"/>
      <c r="AR38" s="668"/>
      <c r="AS38" s="668"/>
      <c r="AT38" s="668"/>
      <c r="AU38" s="668"/>
      <c r="AV38" s="668"/>
      <c r="AW38" s="669"/>
      <c r="AX38" s="670"/>
      <c r="AY38" s="671"/>
      <c r="AZ38" s="672"/>
    </row>
    <row r="39" spans="1:126" ht="9.75" customHeight="1">
      <c r="A39" s="673"/>
      <c r="B39" s="674"/>
      <c r="C39" s="675"/>
      <c r="D39" s="679"/>
      <c r="E39" s="680"/>
      <c r="F39" s="678"/>
      <c r="G39" s="685"/>
      <c r="H39" s="685"/>
      <c r="I39" s="685"/>
      <c r="J39" s="685"/>
      <c r="K39" s="685"/>
      <c r="L39" s="685"/>
      <c r="M39" s="685"/>
      <c r="N39" s="685"/>
      <c r="O39" s="685"/>
      <c r="P39" s="686"/>
      <c r="Q39" s="693"/>
      <c r="R39" s="694"/>
      <c r="S39" s="694"/>
      <c r="T39" s="694"/>
      <c r="U39" s="694"/>
      <c r="V39" s="694"/>
      <c r="W39" s="694"/>
      <c r="X39" s="694"/>
      <c r="Y39" s="695"/>
      <c r="Z39" s="698"/>
      <c r="AA39" s="660"/>
      <c r="AB39" s="660"/>
      <c r="AC39" s="694"/>
      <c r="AD39" s="694"/>
      <c r="AE39" s="694"/>
      <c r="AF39" s="694"/>
      <c r="AG39" s="694"/>
      <c r="AH39" s="694"/>
      <c r="AI39" s="694"/>
      <c r="AJ39" s="694"/>
      <c r="AK39" s="701"/>
      <c r="AL39" s="659"/>
      <c r="AM39" s="660"/>
      <c r="AN39" s="660"/>
      <c r="AO39" s="661"/>
      <c r="AP39" s="662"/>
      <c r="AQ39" s="662"/>
      <c r="AR39" s="662"/>
      <c r="AS39" s="662"/>
      <c r="AT39" s="662"/>
      <c r="AU39" s="662"/>
      <c r="AV39" s="662"/>
      <c r="AW39" s="663"/>
      <c r="AX39" s="670"/>
      <c r="AY39" s="671"/>
      <c r="AZ39" s="672"/>
    </row>
    <row r="40" spans="1:126" ht="9.75" customHeight="1">
      <c r="A40" s="673"/>
      <c r="B40" s="674"/>
      <c r="C40" s="675"/>
      <c r="D40" s="681"/>
      <c r="E40" s="682"/>
      <c r="F40" s="687"/>
      <c r="G40" s="688"/>
      <c r="H40" s="688"/>
      <c r="I40" s="688"/>
      <c r="J40" s="688"/>
      <c r="K40" s="688"/>
      <c r="L40" s="688"/>
      <c r="M40" s="688"/>
      <c r="N40" s="688"/>
      <c r="O40" s="688"/>
      <c r="P40" s="689"/>
      <c r="Q40" s="693"/>
      <c r="R40" s="694"/>
      <c r="S40" s="694"/>
      <c r="T40" s="694"/>
      <c r="U40" s="694"/>
      <c r="V40" s="694"/>
      <c r="W40" s="694"/>
      <c r="X40" s="694"/>
      <c r="Y40" s="695"/>
      <c r="Z40" s="698"/>
      <c r="AA40" s="660"/>
      <c r="AB40" s="660"/>
      <c r="AC40" s="694"/>
      <c r="AD40" s="694"/>
      <c r="AE40" s="694"/>
      <c r="AF40" s="694"/>
      <c r="AG40" s="694"/>
      <c r="AH40" s="694"/>
      <c r="AI40" s="694"/>
      <c r="AJ40" s="694"/>
      <c r="AK40" s="701"/>
      <c r="AL40" s="659"/>
      <c r="AM40" s="660"/>
      <c r="AN40" s="660"/>
      <c r="AO40" s="664"/>
      <c r="AP40" s="665"/>
      <c r="AQ40" s="665"/>
      <c r="AR40" s="665"/>
      <c r="AS40" s="665"/>
      <c r="AT40" s="665"/>
      <c r="AU40" s="665"/>
      <c r="AV40" s="665"/>
      <c r="AW40" s="666"/>
      <c r="AX40" s="670"/>
      <c r="AY40" s="671"/>
      <c r="AZ40" s="672"/>
    </row>
    <row r="41" spans="1:126" ht="9.75" customHeight="1">
      <c r="A41" s="673"/>
      <c r="B41" s="674"/>
      <c r="C41" s="675"/>
      <c r="D41" s="704"/>
      <c r="E41" s="705"/>
      <c r="F41" s="706"/>
      <c r="G41" s="707"/>
      <c r="H41" s="707"/>
      <c r="I41" s="707"/>
      <c r="J41" s="707"/>
      <c r="K41" s="707"/>
      <c r="L41" s="707"/>
      <c r="M41" s="707"/>
      <c r="N41" s="707"/>
      <c r="O41" s="707"/>
      <c r="P41" s="708"/>
      <c r="Q41" s="693"/>
      <c r="R41" s="694"/>
      <c r="S41" s="694"/>
      <c r="T41" s="694"/>
      <c r="U41" s="694"/>
      <c r="V41" s="694"/>
      <c r="W41" s="694"/>
      <c r="X41" s="694"/>
      <c r="Y41" s="695"/>
      <c r="Z41" s="698"/>
      <c r="AA41" s="660"/>
      <c r="AB41" s="660"/>
      <c r="AC41" s="694"/>
      <c r="AD41" s="694"/>
      <c r="AE41" s="694"/>
      <c r="AF41" s="694"/>
      <c r="AG41" s="694"/>
      <c r="AH41" s="694"/>
      <c r="AI41" s="694"/>
      <c r="AJ41" s="694"/>
      <c r="AK41" s="701"/>
      <c r="AL41" s="659"/>
      <c r="AM41" s="660"/>
      <c r="AN41" s="660"/>
      <c r="AO41" s="667"/>
      <c r="AP41" s="668"/>
      <c r="AQ41" s="668"/>
      <c r="AR41" s="668"/>
      <c r="AS41" s="668"/>
      <c r="AT41" s="668"/>
      <c r="AU41" s="668"/>
      <c r="AV41" s="668"/>
      <c r="AW41" s="669"/>
      <c r="AX41" s="670"/>
      <c r="AY41" s="671"/>
      <c r="AZ41" s="672"/>
    </row>
    <row r="42" spans="1:126" ht="9.75" customHeight="1">
      <c r="A42" s="673"/>
      <c r="B42" s="674"/>
      <c r="C42" s="675"/>
      <c r="D42" s="679"/>
      <c r="E42" s="680"/>
      <c r="F42" s="678"/>
      <c r="G42" s="685"/>
      <c r="H42" s="685"/>
      <c r="I42" s="685"/>
      <c r="J42" s="685"/>
      <c r="K42" s="685"/>
      <c r="L42" s="685"/>
      <c r="M42" s="685"/>
      <c r="N42" s="685"/>
      <c r="O42" s="685"/>
      <c r="P42" s="686"/>
      <c r="Q42" s="693"/>
      <c r="R42" s="694"/>
      <c r="S42" s="694"/>
      <c r="T42" s="694"/>
      <c r="U42" s="694"/>
      <c r="V42" s="694"/>
      <c r="W42" s="694"/>
      <c r="X42" s="694"/>
      <c r="Y42" s="695"/>
      <c r="Z42" s="698"/>
      <c r="AA42" s="660"/>
      <c r="AB42" s="660"/>
      <c r="AC42" s="694"/>
      <c r="AD42" s="694"/>
      <c r="AE42" s="694"/>
      <c r="AF42" s="694"/>
      <c r="AG42" s="694"/>
      <c r="AH42" s="694"/>
      <c r="AI42" s="694"/>
      <c r="AJ42" s="694"/>
      <c r="AK42" s="701"/>
      <c r="AL42" s="659"/>
      <c r="AM42" s="660"/>
      <c r="AN42" s="660"/>
      <c r="AO42" s="661"/>
      <c r="AP42" s="662"/>
      <c r="AQ42" s="662"/>
      <c r="AR42" s="662"/>
      <c r="AS42" s="662"/>
      <c r="AT42" s="662"/>
      <c r="AU42" s="662"/>
      <c r="AV42" s="662"/>
      <c r="AW42" s="663"/>
      <c r="AX42" s="670"/>
      <c r="AY42" s="671"/>
      <c r="AZ42" s="672"/>
    </row>
    <row r="43" spans="1:126" ht="9.75" customHeight="1">
      <c r="A43" s="673"/>
      <c r="B43" s="674"/>
      <c r="C43" s="675"/>
      <c r="D43" s="681"/>
      <c r="E43" s="682"/>
      <c r="F43" s="687"/>
      <c r="G43" s="688"/>
      <c r="H43" s="688"/>
      <c r="I43" s="688"/>
      <c r="J43" s="688"/>
      <c r="K43" s="688"/>
      <c r="L43" s="688"/>
      <c r="M43" s="688"/>
      <c r="N43" s="688"/>
      <c r="O43" s="688"/>
      <c r="P43" s="689"/>
      <c r="Q43" s="693"/>
      <c r="R43" s="694"/>
      <c r="S43" s="694"/>
      <c r="T43" s="694"/>
      <c r="U43" s="694"/>
      <c r="V43" s="694"/>
      <c r="W43" s="694"/>
      <c r="X43" s="694"/>
      <c r="Y43" s="695"/>
      <c r="Z43" s="698"/>
      <c r="AA43" s="660"/>
      <c r="AB43" s="660"/>
      <c r="AC43" s="694"/>
      <c r="AD43" s="694"/>
      <c r="AE43" s="694"/>
      <c r="AF43" s="694"/>
      <c r="AG43" s="694"/>
      <c r="AH43" s="694"/>
      <c r="AI43" s="694"/>
      <c r="AJ43" s="694"/>
      <c r="AK43" s="701"/>
      <c r="AL43" s="659"/>
      <c r="AM43" s="660"/>
      <c r="AN43" s="660"/>
      <c r="AO43" s="664"/>
      <c r="AP43" s="665"/>
      <c r="AQ43" s="665"/>
      <c r="AR43" s="665"/>
      <c r="AS43" s="665"/>
      <c r="AT43" s="665"/>
      <c r="AU43" s="665"/>
      <c r="AV43" s="665"/>
      <c r="AW43" s="666"/>
      <c r="AX43" s="670"/>
      <c r="AY43" s="671"/>
      <c r="AZ43" s="672"/>
    </row>
    <row r="44" spans="1:126" ht="9.75" customHeight="1">
      <c r="A44" s="673"/>
      <c r="B44" s="674"/>
      <c r="C44" s="675"/>
      <c r="D44" s="704"/>
      <c r="E44" s="705"/>
      <c r="F44" s="706"/>
      <c r="G44" s="707"/>
      <c r="H44" s="707"/>
      <c r="I44" s="707"/>
      <c r="J44" s="707"/>
      <c r="K44" s="707"/>
      <c r="L44" s="707"/>
      <c r="M44" s="707"/>
      <c r="N44" s="707"/>
      <c r="O44" s="707"/>
      <c r="P44" s="708"/>
      <c r="Q44" s="693"/>
      <c r="R44" s="694"/>
      <c r="S44" s="694"/>
      <c r="T44" s="694"/>
      <c r="U44" s="694"/>
      <c r="V44" s="694"/>
      <c r="W44" s="694"/>
      <c r="X44" s="694"/>
      <c r="Y44" s="695"/>
      <c r="Z44" s="698"/>
      <c r="AA44" s="660"/>
      <c r="AB44" s="660"/>
      <c r="AC44" s="694"/>
      <c r="AD44" s="694"/>
      <c r="AE44" s="694"/>
      <c r="AF44" s="694"/>
      <c r="AG44" s="694"/>
      <c r="AH44" s="694"/>
      <c r="AI44" s="694"/>
      <c r="AJ44" s="694"/>
      <c r="AK44" s="701"/>
      <c r="AL44" s="659"/>
      <c r="AM44" s="660"/>
      <c r="AN44" s="660"/>
      <c r="AO44" s="667"/>
      <c r="AP44" s="668"/>
      <c r="AQ44" s="668"/>
      <c r="AR44" s="668"/>
      <c r="AS44" s="668"/>
      <c r="AT44" s="668"/>
      <c r="AU44" s="668"/>
      <c r="AV44" s="668"/>
      <c r="AW44" s="669"/>
      <c r="AX44" s="670"/>
      <c r="AY44" s="671"/>
      <c r="AZ44" s="672"/>
    </row>
    <row r="45" spans="1:126" ht="9.75" customHeight="1">
      <c r="A45" s="673"/>
      <c r="B45" s="674"/>
      <c r="C45" s="675"/>
      <c r="D45" s="679"/>
      <c r="E45" s="680"/>
      <c r="F45" s="678"/>
      <c r="G45" s="685"/>
      <c r="H45" s="685"/>
      <c r="I45" s="685"/>
      <c r="J45" s="685"/>
      <c r="K45" s="685"/>
      <c r="L45" s="685"/>
      <c r="M45" s="685"/>
      <c r="N45" s="685"/>
      <c r="O45" s="685"/>
      <c r="P45" s="686"/>
      <c r="Q45" s="693"/>
      <c r="R45" s="694"/>
      <c r="S45" s="694"/>
      <c r="T45" s="694"/>
      <c r="U45" s="694"/>
      <c r="V45" s="694"/>
      <c r="W45" s="694"/>
      <c r="X45" s="694"/>
      <c r="Y45" s="695"/>
      <c r="Z45" s="698"/>
      <c r="AA45" s="660"/>
      <c r="AB45" s="660"/>
      <c r="AC45" s="694"/>
      <c r="AD45" s="694"/>
      <c r="AE45" s="694"/>
      <c r="AF45" s="694"/>
      <c r="AG45" s="694"/>
      <c r="AH45" s="694"/>
      <c r="AI45" s="694"/>
      <c r="AJ45" s="694"/>
      <c r="AK45" s="701"/>
      <c r="AL45" s="659"/>
      <c r="AM45" s="660"/>
      <c r="AN45" s="660"/>
      <c r="AO45" s="661"/>
      <c r="AP45" s="662"/>
      <c r="AQ45" s="662"/>
      <c r="AR45" s="662"/>
      <c r="AS45" s="662"/>
      <c r="AT45" s="662"/>
      <c r="AU45" s="662"/>
      <c r="AV45" s="662"/>
      <c r="AW45" s="663"/>
      <c r="AX45" s="670"/>
      <c r="AY45" s="671"/>
      <c r="AZ45" s="672"/>
    </row>
    <row r="46" spans="1:126" ht="9.75" customHeight="1">
      <c r="A46" s="673"/>
      <c r="B46" s="674"/>
      <c r="C46" s="675"/>
      <c r="D46" s="681"/>
      <c r="E46" s="682"/>
      <c r="F46" s="687"/>
      <c r="G46" s="688"/>
      <c r="H46" s="688"/>
      <c r="I46" s="688"/>
      <c r="J46" s="688"/>
      <c r="K46" s="688"/>
      <c r="L46" s="688"/>
      <c r="M46" s="688"/>
      <c r="N46" s="688"/>
      <c r="O46" s="688"/>
      <c r="P46" s="689"/>
      <c r="Q46" s="693"/>
      <c r="R46" s="694"/>
      <c r="S46" s="694"/>
      <c r="T46" s="694"/>
      <c r="U46" s="694"/>
      <c r="V46" s="694"/>
      <c r="W46" s="694"/>
      <c r="X46" s="694"/>
      <c r="Y46" s="695"/>
      <c r="Z46" s="698"/>
      <c r="AA46" s="660"/>
      <c r="AB46" s="660"/>
      <c r="AC46" s="694"/>
      <c r="AD46" s="694"/>
      <c r="AE46" s="694"/>
      <c r="AF46" s="694"/>
      <c r="AG46" s="694"/>
      <c r="AH46" s="694"/>
      <c r="AI46" s="694"/>
      <c r="AJ46" s="694"/>
      <c r="AK46" s="701"/>
      <c r="AL46" s="659"/>
      <c r="AM46" s="660"/>
      <c r="AN46" s="660"/>
      <c r="AO46" s="664"/>
      <c r="AP46" s="665"/>
      <c r="AQ46" s="665"/>
      <c r="AR46" s="665"/>
      <c r="AS46" s="665"/>
      <c r="AT46" s="665"/>
      <c r="AU46" s="665"/>
      <c r="AV46" s="665"/>
      <c r="AW46" s="666"/>
      <c r="AX46" s="670"/>
      <c r="AY46" s="671"/>
      <c r="AZ46" s="672"/>
    </row>
    <row r="47" spans="1:126" ht="9.75" customHeight="1">
      <c r="A47" s="673"/>
      <c r="B47" s="674"/>
      <c r="C47" s="675"/>
      <c r="D47" s="704"/>
      <c r="E47" s="705"/>
      <c r="F47" s="706"/>
      <c r="G47" s="707"/>
      <c r="H47" s="707"/>
      <c r="I47" s="707"/>
      <c r="J47" s="707"/>
      <c r="K47" s="707"/>
      <c r="L47" s="707"/>
      <c r="M47" s="707"/>
      <c r="N47" s="707"/>
      <c r="O47" s="707"/>
      <c r="P47" s="708"/>
      <c r="Q47" s="693"/>
      <c r="R47" s="694"/>
      <c r="S47" s="694"/>
      <c r="T47" s="694"/>
      <c r="U47" s="694"/>
      <c r="V47" s="694"/>
      <c r="W47" s="694"/>
      <c r="X47" s="694"/>
      <c r="Y47" s="695"/>
      <c r="Z47" s="698"/>
      <c r="AA47" s="660"/>
      <c r="AB47" s="660"/>
      <c r="AC47" s="694"/>
      <c r="AD47" s="694"/>
      <c r="AE47" s="694"/>
      <c r="AF47" s="694"/>
      <c r="AG47" s="694"/>
      <c r="AH47" s="694"/>
      <c r="AI47" s="694"/>
      <c r="AJ47" s="694"/>
      <c r="AK47" s="701"/>
      <c r="AL47" s="659"/>
      <c r="AM47" s="660"/>
      <c r="AN47" s="660"/>
      <c r="AO47" s="667"/>
      <c r="AP47" s="668"/>
      <c r="AQ47" s="668"/>
      <c r="AR47" s="668"/>
      <c r="AS47" s="668"/>
      <c r="AT47" s="668"/>
      <c r="AU47" s="668"/>
      <c r="AV47" s="668"/>
      <c r="AW47" s="669"/>
      <c r="AX47" s="670"/>
      <c r="AY47" s="671"/>
      <c r="AZ47" s="672"/>
    </row>
    <row r="48" spans="1:126" ht="9.75" customHeight="1">
      <c r="A48" s="673"/>
      <c r="B48" s="674"/>
      <c r="C48" s="675"/>
      <c r="D48" s="679"/>
      <c r="E48" s="680"/>
      <c r="F48" s="678"/>
      <c r="G48" s="685"/>
      <c r="H48" s="685"/>
      <c r="I48" s="685"/>
      <c r="J48" s="685"/>
      <c r="K48" s="685"/>
      <c r="L48" s="685"/>
      <c r="M48" s="685"/>
      <c r="N48" s="685"/>
      <c r="O48" s="685"/>
      <c r="P48" s="686"/>
      <c r="Q48" s="693"/>
      <c r="R48" s="694"/>
      <c r="S48" s="694"/>
      <c r="T48" s="694"/>
      <c r="U48" s="694"/>
      <c r="V48" s="694"/>
      <c r="W48" s="694"/>
      <c r="X48" s="694"/>
      <c r="Y48" s="695"/>
      <c r="Z48" s="698"/>
      <c r="AA48" s="660"/>
      <c r="AB48" s="660"/>
      <c r="AC48" s="694"/>
      <c r="AD48" s="694"/>
      <c r="AE48" s="694"/>
      <c r="AF48" s="694"/>
      <c r="AG48" s="694"/>
      <c r="AH48" s="694"/>
      <c r="AI48" s="694"/>
      <c r="AJ48" s="694"/>
      <c r="AK48" s="701"/>
      <c r="AL48" s="659"/>
      <c r="AM48" s="660"/>
      <c r="AN48" s="660"/>
      <c r="AO48" s="661"/>
      <c r="AP48" s="662"/>
      <c r="AQ48" s="662"/>
      <c r="AR48" s="662"/>
      <c r="AS48" s="662"/>
      <c r="AT48" s="662"/>
      <c r="AU48" s="662"/>
      <c r="AV48" s="662"/>
      <c r="AW48" s="663"/>
      <c r="AX48" s="670"/>
      <c r="AY48" s="671"/>
      <c r="AZ48" s="672"/>
    </row>
    <row r="49" spans="1:130" ht="9.75" customHeight="1">
      <c r="A49" s="673"/>
      <c r="B49" s="674"/>
      <c r="C49" s="675"/>
      <c r="D49" s="681"/>
      <c r="E49" s="682"/>
      <c r="F49" s="687"/>
      <c r="G49" s="688"/>
      <c r="H49" s="688"/>
      <c r="I49" s="688"/>
      <c r="J49" s="688"/>
      <c r="K49" s="688"/>
      <c r="L49" s="688"/>
      <c r="M49" s="688"/>
      <c r="N49" s="688"/>
      <c r="O49" s="688"/>
      <c r="P49" s="689"/>
      <c r="Q49" s="693"/>
      <c r="R49" s="694"/>
      <c r="S49" s="694"/>
      <c r="T49" s="694"/>
      <c r="U49" s="694"/>
      <c r="V49" s="694"/>
      <c r="W49" s="694"/>
      <c r="X49" s="694"/>
      <c r="Y49" s="695"/>
      <c r="Z49" s="698"/>
      <c r="AA49" s="660"/>
      <c r="AB49" s="660"/>
      <c r="AC49" s="694"/>
      <c r="AD49" s="694"/>
      <c r="AE49" s="694"/>
      <c r="AF49" s="694"/>
      <c r="AG49" s="694"/>
      <c r="AH49" s="694"/>
      <c r="AI49" s="694"/>
      <c r="AJ49" s="694"/>
      <c r="AK49" s="701"/>
      <c r="AL49" s="659"/>
      <c r="AM49" s="660"/>
      <c r="AN49" s="660"/>
      <c r="AO49" s="664"/>
      <c r="AP49" s="665"/>
      <c r="AQ49" s="665"/>
      <c r="AR49" s="665"/>
      <c r="AS49" s="665"/>
      <c r="AT49" s="665"/>
      <c r="AU49" s="665"/>
      <c r="AV49" s="665"/>
      <c r="AW49" s="666"/>
      <c r="AX49" s="670"/>
      <c r="AY49" s="671"/>
      <c r="AZ49" s="672"/>
    </row>
    <row r="50" spans="1:130" ht="9.75" customHeight="1">
      <c r="A50" s="673"/>
      <c r="B50" s="674"/>
      <c r="C50" s="675"/>
      <c r="D50" s="704"/>
      <c r="E50" s="705"/>
      <c r="F50" s="706"/>
      <c r="G50" s="707"/>
      <c r="H50" s="707"/>
      <c r="I50" s="707"/>
      <c r="J50" s="707"/>
      <c r="K50" s="707"/>
      <c r="L50" s="707"/>
      <c r="M50" s="707"/>
      <c r="N50" s="707"/>
      <c r="O50" s="707"/>
      <c r="P50" s="708"/>
      <c r="Q50" s="693"/>
      <c r="R50" s="694"/>
      <c r="S50" s="694"/>
      <c r="T50" s="694"/>
      <c r="U50" s="694"/>
      <c r="V50" s="694"/>
      <c r="W50" s="694"/>
      <c r="X50" s="694"/>
      <c r="Y50" s="695"/>
      <c r="Z50" s="698"/>
      <c r="AA50" s="660"/>
      <c r="AB50" s="660"/>
      <c r="AC50" s="694"/>
      <c r="AD50" s="694"/>
      <c r="AE50" s="694"/>
      <c r="AF50" s="694"/>
      <c r="AG50" s="694"/>
      <c r="AH50" s="694"/>
      <c r="AI50" s="694"/>
      <c r="AJ50" s="694"/>
      <c r="AK50" s="701"/>
      <c r="AL50" s="659"/>
      <c r="AM50" s="660"/>
      <c r="AN50" s="660"/>
      <c r="AO50" s="667"/>
      <c r="AP50" s="668"/>
      <c r="AQ50" s="668"/>
      <c r="AR50" s="668"/>
      <c r="AS50" s="668"/>
      <c r="AT50" s="668"/>
      <c r="AU50" s="668"/>
      <c r="AV50" s="668"/>
      <c r="AW50" s="669"/>
      <c r="AX50" s="670"/>
      <c r="AY50" s="671"/>
      <c r="AZ50" s="672"/>
    </row>
    <row r="51" spans="1:130" ht="9.75" customHeight="1">
      <c r="A51" s="673"/>
      <c r="B51" s="674"/>
      <c r="C51" s="675"/>
      <c r="D51" s="679"/>
      <c r="E51" s="680"/>
      <c r="F51" s="678"/>
      <c r="G51" s="685"/>
      <c r="H51" s="685"/>
      <c r="I51" s="685"/>
      <c r="J51" s="685"/>
      <c r="K51" s="685"/>
      <c r="L51" s="685"/>
      <c r="M51" s="685"/>
      <c r="N51" s="685"/>
      <c r="O51" s="685"/>
      <c r="P51" s="686"/>
      <c r="Q51" s="693"/>
      <c r="R51" s="694"/>
      <c r="S51" s="694"/>
      <c r="T51" s="694"/>
      <c r="U51" s="694"/>
      <c r="V51" s="694"/>
      <c r="W51" s="694"/>
      <c r="X51" s="694"/>
      <c r="Y51" s="695"/>
      <c r="Z51" s="698"/>
      <c r="AA51" s="660"/>
      <c r="AB51" s="660"/>
      <c r="AC51" s="694"/>
      <c r="AD51" s="694"/>
      <c r="AE51" s="694"/>
      <c r="AF51" s="694"/>
      <c r="AG51" s="694"/>
      <c r="AH51" s="694"/>
      <c r="AI51" s="694"/>
      <c r="AJ51" s="694"/>
      <c r="AK51" s="701"/>
      <c r="AL51" s="659"/>
      <c r="AM51" s="660"/>
      <c r="AN51" s="660"/>
      <c r="AO51" s="661"/>
      <c r="AP51" s="662"/>
      <c r="AQ51" s="662"/>
      <c r="AR51" s="662"/>
      <c r="AS51" s="662"/>
      <c r="AT51" s="662"/>
      <c r="AU51" s="662"/>
      <c r="AV51" s="662"/>
      <c r="AW51" s="663"/>
      <c r="AX51" s="670"/>
      <c r="AY51" s="671"/>
      <c r="AZ51" s="672"/>
    </row>
    <row r="52" spans="1:130" ht="9.75" customHeight="1">
      <c r="A52" s="673"/>
      <c r="B52" s="674"/>
      <c r="C52" s="675"/>
      <c r="D52" s="681"/>
      <c r="E52" s="682"/>
      <c r="F52" s="687"/>
      <c r="G52" s="688"/>
      <c r="H52" s="688"/>
      <c r="I52" s="688"/>
      <c r="J52" s="688"/>
      <c r="K52" s="688"/>
      <c r="L52" s="688"/>
      <c r="M52" s="688"/>
      <c r="N52" s="688"/>
      <c r="O52" s="688"/>
      <c r="P52" s="689"/>
      <c r="Q52" s="693"/>
      <c r="R52" s="694"/>
      <c r="S52" s="694"/>
      <c r="T52" s="694"/>
      <c r="U52" s="694"/>
      <c r="V52" s="694"/>
      <c r="W52" s="694"/>
      <c r="X52" s="694"/>
      <c r="Y52" s="695"/>
      <c r="Z52" s="698"/>
      <c r="AA52" s="660"/>
      <c r="AB52" s="660"/>
      <c r="AC52" s="694"/>
      <c r="AD52" s="694"/>
      <c r="AE52" s="694"/>
      <c r="AF52" s="694"/>
      <c r="AG52" s="694"/>
      <c r="AH52" s="694"/>
      <c r="AI52" s="694"/>
      <c r="AJ52" s="694"/>
      <c r="AK52" s="701"/>
      <c r="AL52" s="659"/>
      <c r="AM52" s="660"/>
      <c r="AN52" s="660"/>
      <c r="AO52" s="664"/>
      <c r="AP52" s="665"/>
      <c r="AQ52" s="665"/>
      <c r="AR52" s="665"/>
      <c r="AS52" s="665"/>
      <c r="AT52" s="665"/>
      <c r="AU52" s="665"/>
      <c r="AV52" s="665"/>
      <c r="AW52" s="666"/>
      <c r="AX52" s="670"/>
      <c r="AY52" s="671"/>
      <c r="AZ52" s="672"/>
    </row>
    <row r="53" spans="1:130" ht="9.75" customHeight="1">
      <c r="A53" s="673"/>
      <c r="B53" s="674"/>
      <c r="C53" s="675"/>
      <c r="D53" s="704"/>
      <c r="E53" s="705"/>
      <c r="F53" s="706"/>
      <c r="G53" s="707"/>
      <c r="H53" s="707"/>
      <c r="I53" s="707"/>
      <c r="J53" s="707"/>
      <c r="K53" s="707"/>
      <c r="L53" s="707"/>
      <c r="M53" s="707"/>
      <c r="N53" s="707"/>
      <c r="O53" s="707"/>
      <c r="P53" s="708"/>
      <c r="Q53" s="693"/>
      <c r="R53" s="694"/>
      <c r="S53" s="694"/>
      <c r="T53" s="694"/>
      <c r="U53" s="694"/>
      <c r="V53" s="694"/>
      <c r="W53" s="694"/>
      <c r="X53" s="694"/>
      <c r="Y53" s="695"/>
      <c r="Z53" s="698"/>
      <c r="AA53" s="660"/>
      <c r="AB53" s="660"/>
      <c r="AC53" s="694"/>
      <c r="AD53" s="694"/>
      <c r="AE53" s="694"/>
      <c r="AF53" s="694"/>
      <c r="AG53" s="694"/>
      <c r="AH53" s="694"/>
      <c r="AI53" s="694"/>
      <c r="AJ53" s="694"/>
      <c r="AK53" s="701"/>
      <c r="AL53" s="659"/>
      <c r="AM53" s="660"/>
      <c r="AN53" s="660"/>
      <c r="AO53" s="667"/>
      <c r="AP53" s="668"/>
      <c r="AQ53" s="668"/>
      <c r="AR53" s="668"/>
      <c r="AS53" s="668"/>
      <c r="AT53" s="668"/>
      <c r="AU53" s="668"/>
      <c r="AV53" s="668"/>
      <c r="AW53" s="669"/>
      <c r="AX53" s="670"/>
      <c r="AY53" s="671"/>
      <c r="AZ53" s="672"/>
    </row>
    <row r="54" spans="1:130" ht="9.75" customHeight="1">
      <c r="A54" s="673"/>
      <c r="B54" s="674"/>
      <c r="C54" s="675"/>
      <c r="D54" s="679"/>
      <c r="E54" s="680"/>
      <c r="F54" s="678"/>
      <c r="G54" s="685"/>
      <c r="H54" s="685"/>
      <c r="I54" s="685"/>
      <c r="J54" s="685"/>
      <c r="K54" s="685"/>
      <c r="L54" s="685"/>
      <c r="M54" s="685"/>
      <c r="N54" s="685"/>
      <c r="O54" s="685"/>
      <c r="P54" s="686"/>
      <c r="Q54" s="693"/>
      <c r="R54" s="694"/>
      <c r="S54" s="694"/>
      <c r="T54" s="694"/>
      <c r="U54" s="694"/>
      <c r="V54" s="694"/>
      <c r="W54" s="694"/>
      <c r="X54" s="694"/>
      <c r="Y54" s="695"/>
      <c r="Z54" s="698"/>
      <c r="AA54" s="660"/>
      <c r="AB54" s="660"/>
      <c r="AC54" s="694"/>
      <c r="AD54" s="694"/>
      <c r="AE54" s="694"/>
      <c r="AF54" s="694"/>
      <c r="AG54" s="694"/>
      <c r="AH54" s="694"/>
      <c r="AI54" s="694"/>
      <c r="AJ54" s="694"/>
      <c r="AK54" s="701"/>
      <c r="AL54" s="659"/>
      <c r="AM54" s="660"/>
      <c r="AN54" s="660"/>
      <c r="AO54" s="661"/>
      <c r="AP54" s="662"/>
      <c r="AQ54" s="662"/>
      <c r="AR54" s="662"/>
      <c r="AS54" s="662"/>
      <c r="AT54" s="662"/>
      <c r="AU54" s="662"/>
      <c r="AV54" s="662"/>
      <c r="AW54" s="663"/>
      <c r="AX54" s="670"/>
      <c r="AY54" s="671"/>
      <c r="AZ54" s="672"/>
    </row>
    <row r="55" spans="1:130" ht="9.75" customHeight="1">
      <c r="A55" s="673"/>
      <c r="B55" s="674"/>
      <c r="C55" s="675"/>
      <c r="D55" s="681"/>
      <c r="E55" s="682"/>
      <c r="F55" s="687"/>
      <c r="G55" s="688"/>
      <c r="H55" s="688"/>
      <c r="I55" s="688"/>
      <c r="J55" s="688"/>
      <c r="K55" s="688"/>
      <c r="L55" s="688"/>
      <c r="M55" s="688"/>
      <c r="N55" s="688"/>
      <c r="O55" s="688"/>
      <c r="P55" s="689"/>
      <c r="Q55" s="693"/>
      <c r="R55" s="694"/>
      <c r="S55" s="694"/>
      <c r="T55" s="694"/>
      <c r="U55" s="694"/>
      <c r="V55" s="694"/>
      <c r="W55" s="694"/>
      <c r="X55" s="694"/>
      <c r="Y55" s="695"/>
      <c r="Z55" s="698"/>
      <c r="AA55" s="660"/>
      <c r="AB55" s="660"/>
      <c r="AC55" s="694"/>
      <c r="AD55" s="694"/>
      <c r="AE55" s="694"/>
      <c r="AF55" s="694"/>
      <c r="AG55" s="694"/>
      <c r="AH55" s="694"/>
      <c r="AI55" s="694"/>
      <c r="AJ55" s="694"/>
      <c r="AK55" s="701"/>
      <c r="AL55" s="659"/>
      <c r="AM55" s="660"/>
      <c r="AN55" s="660"/>
      <c r="AO55" s="664"/>
      <c r="AP55" s="665"/>
      <c r="AQ55" s="665"/>
      <c r="AR55" s="665"/>
      <c r="AS55" s="665"/>
      <c r="AT55" s="665"/>
      <c r="AU55" s="665"/>
      <c r="AV55" s="665"/>
      <c r="AW55" s="666"/>
      <c r="AX55" s="670"/>
      <c r="AY55" s="671"/>
      <c r="AZ55" s="672"/>
    </row>
    <row r="56" spans="1:130" ht="9.75" customHeight="1">
      <c r="A56" s="673"/>
      <c r="B56" s="674"/>
      <c r="C56" s="675"/>
      <c r="D56" s="704"/>
      <c r="E56" s="705"/>
      <c r="F56" s="706"/>
      <c r="G56" s="707"/>
      <c r="H56" s="707"/>
      <c r="I56" s="707"/>
      <c r="J56" s="707"/>
      <c r="K56" s="707"/>
      <c r="L56" s="707"/>
      <c r="M56" s="707"/>
      <c r="N56" s="707"/>
      <c r="O56" s="707"/>
      <c r="P56" s="708"/>
      <c r="Q56" s="693"/>
      <c r="R56" s="694"/>
      <c r="S56" s="694"/>
      <c r="T56" s="694"/>
      <c r="U56" s="694"/>
      <c r="V56" s="694"/>
      <c r="W56" s="694"/>
      <c r="X56" s="694"/>
      <c r="Y56" s="695"/>
      <c r="Z56" s="698"/>
      <c r="AA56" s="660"/>
      <c r="AB56" s="660"/>
      <c r="AC56" s="694"/>
      <c r="AD56" s="694"/>
      <c r="AE56" s="694"/>
      <c r="AF56" s="694"/>
      <c r="AG56" s="694"/>
      <c r="AH56" s="694"/>
      <c r="AI56" s="694"/>
      <c r="AJ56" s="694"/>
      <c r="AK56" s="701"/>
      <c r="AL56" s="659"/>
      <c r="AM56" s="660"/>
      <c r="AN56" s="660"/>
      <c r="AO56" s="667"/>
      <c r="AP56" s="668"/>
      <c r="AQ56" s="668"/>
      <c r="AR56" s="668"/>
      <c r="AS56" s="668"/>
      <c r="AT56" s="668"/>
      <c r="AU56" s="668"/>
      <c r="AV56" s="668"/>
      <c r="AW56" s="669"/>
      <c r="AX56" s="670"/>
      <c r="AY56" s="671"/>
      <c r="AZ56" s="672"/>
    </row>
    <row r="57" spans="1:130" ht="9.75" customHeight="1">
      <c r="A57" s="673"/>
      <c r="B57" s="674"/>
      <c r="C57" s="675"/>
      <c r="D57" s="679"/>
      <c r="E57" s="680"/>
      <c r="F57" s="678"/>
      <c r="G57" s="685"/>
      <c r="H57" s="685"/>
      <c r="I57" s="685"/>
      <c r="J57" s="685"/>
      <c r="K57" s="685"/>
      <c r="L57" s="685"/>
      <c r="M57" s="685"/>
      <c r="N57" s="685"/>
      <c r="O57" s="685"/>
      <c r="P57" s="686"/>
      <c r="Q57" s="693"/>
      <c r="R57" s="694"/>
      <c r="S57" s="694"/>
      <c r="T57" s="694"/>
      <c r="U57" s="694"/>
      <c r="V57" s="694"/>
      <c r="W57" s="694"/>
      <c r="X57" s="694"/>
      <c r="Y57" s="695"/>
      <c r="Z57" s="698"/>
      <c r="AA57" s="660"/>
      <c r="AB57" s="660"/>
      <c r="AC57" s="694"/>
      <c r="AD57" s="694"/>
      <c r="AE57" s="694"/>
      <c r="AF57" s="694"/>
      <c r="AG57" s="694"/>
      <c r="AH57" s="694"/>
      <c r="AI57" s="694"/>
      <c r="AJ57" s="694"/>
      <c r="AK57" s="701"/>
      <c r="AL57" s="659"/>
      <c r="AM57" s="660"/>
      <c r="AN57" s="660"/>
      <c r="AO57" s="661"/>
      <c r="AP57" s="662"/>
      <c r="AQ57" s="662"/>
      <c r="AR57" s="662"/>
      <c r="AS57" s="662"/>
      <c r="AT57" s="662"/>
      <c r="AU57" s="662"/>
      <c r="AV57" s="662"/>
      <c r="AW57" s="663"/>
      <c r="AX57" s="670"/>
      <c r="AY57" s="671"/>
      <c r="AZ57" s="672"/>
    </row>
    <row r="58" spans="1:130" ht="9.75" customHeight="1">
      <c r="A58" s="673"/>
      <c r="B58" s="674"/>
      <c r="C58" s="675"/>
      <c r="D58" s="681"/>
      <c r="E58" s="682"/>
      <c r="F58" s="687"/>
      <c r="G58" s="688"/>
      <c r="H58" s="688"/>
      <c r="I58" s="688"/>
      <c r="J58" s="688"/>
      <c r="K58" s="688"/>
      <c r="L58" s="688"/>
      <c r="M58" s="688"/>
      <c r="N58" s="688"/>
      <c r="O58" s="688"/>
      <c r="P58" s="689"/>
      <c r="Q58" s="693"/>
      <c r="R58" s="694"/>
      <c r="S58" s="694"/>
      <c r="T58" s="694"/>
      <c r="U58" s="694"/>
      <c r="V58" s="694"/>
      <c r="W58" s="694"/>
      <c r="X58" s="694"/>
      <c r="Y58" s="695"/>
      <c r="Z58" s="698"/>
      <c r="AA58" s="660"/>
      <c r="AB58" s="660"/>
      <c r="AC58" s="694"/>
      <c r="AD58" s="694"/>
      <c r="AE58" s="694"/>
      <c r="AF58" s="694"/>
      <c r="AG58" s="694"/>
      <c r="AH58" s="694"/>
      <c r="AI58" s="694"/>
      <c r="AJ58" s="694"/>
      <c r="AK58" s="701"/>
      <c r="AL58" s="659"/>
      <c r="AM58" s="660"/>
      <c r="AN58" s="660"/>
      <c r="AO58" s="664"/>
      <c r="AP58" s="665"/>
      <c r="AQ58" s="665"/>
      <c r="AR58" s="665"/>
      <c r="AS58" s="665"/>
      <c r="AT58" s="665"/>
      <c r="AU58" s="665"/>
      <c r="AV58" s="665"/>
      <c r="AW58" s="666"/>
      <c r="AX58" s="670"/>
      <c r="AY58" s="671"/>
      <c r="AZ58" s="672"/>
    </row>
    <row r="59" spans="1:130" ht="9.75" customHeight="1" thickBot="1">
      <c r="A59" s="676"/>
      <c r="B59" s="677"/>
      <c r="C59" s="678"/>
      <c r="D59" s="683"/>
      <c r="E59" s="684"/>
      <c r="F59" s="690"/>
      <c r="G59" s="691"/>
      <c r="H59" s="691"/>
      <c r="I59" s="691"/>
      <c r="J59" s="691"/>
      <c r="K59" s="691"/>
      <c r="L59" s="691"/>
      <c r="M59" s="691"/>
      <c r="N59" s="691"/>
      <c r="O59" s="691"/>
      <c r="P59" s="692"/>
      <c r="Q59" s="696"/>
      <c r="R59" s="697"/>
      <c r="S59" s="697"/>
      <c r="T59" s="697"/>
      <c r="U59" s="697"/>
      <c r="V59" s="697"/>
      <c r="W59" s="697"/>
      <c r="X59" s="697"/>
      <c r="Y59" s="661"/>
      <c r="Z59" s="699"/>
      <c r="AA59" s="700"/>
      <c r="AB59" s="700"/>
      <c r="AC59" s="697"/>
      <c r="AD59" s="697"/>
      <c r="AE59" s="697"/>
      <c r="AF59" s="697"/>
      <c r="AG59" s="697"/>
      <c r="AH59" s="697"/>
      <c r="AI59" s="697"/>
      <c r="AJ59" s="697"/>
      <c r="AK59" s="702"/>
      <c r="AL59" s="703"/>
      <c r="AM59" s="700"/>
      <c r="AN59" s="700"/>
      <c r="AO59" s="709"/>
      <c r="AP59" s="710"/>
      <c r="AQ59" s="710"/>
      <c r="AR59" s="710"/>
      <c r="AS59" s="710"/>
      <c r="AT59" s="710"/>
      <c r="AU59" s="710"/>
      <c r="AV59" s="710"/>
      <c r="AW59" s="711"/>
      <c r="AX59" s="712"/>
      <c r="AY59" s="713"/>
      <c r="AZ59" s="714"/>
    </row>
    <row r="60" spans="1:130" ht="9.75" customHeight="1">
      <c r="A60" s="635"/>
      <c r="B60" s="636"/>
      <c r="C60" s="636"/>
      <c r="D60" s="639" t="s">
        <v>48</v>
      </c>
      <c r="E60" s="639"/>
      <c r="F60" s="639"/>
      <c r="G60" s="639"/>
      <c r="H60" s="639"/>
      <c r="I60" s="639"/>
      <c r="J60" s="639"/>
      <c r="K60" s="639"/>
      <c r="L60" s="639"/>
      <c r="M60" s="639"/>
      <c r="N60" s="639"/>
      <c r="O60" s="639"/>
      <c r="P60" s="640"/>
      <c r="Q60" s="577">
        <f>SUM(Q30:Y59)</f>
        <v>10000000</v>
      </c>
      <c r="R60" s="578"/>
      <c r="S60" s="578"/>
      <c r="T60" s="578"/>
      <c r="U60" s="578"/>
      <c r="V60" s="578"/>
      <c r="W60" s="578"/>
      <c r="X60" s="578"/>
      <c r="Y60" s="579"/>
      <c r="Z60" s="374"/>
      <c r="AA60" s="375"/>
      <c r="AB60" s="376"/>
      <c r="AC60" s="643">
        <f>SUM(AC30:AK59)</f>
        <v>565656</v>
      </c>
      <c r="AD60" s="578"/>
      <c r="AE60" s="578"/>
      <c r="AF60" s="578"/>
      <c r="AG60" s="578"/>
      <c r="AH60" s="578"/>
      <c r="AI60" s="578"/>
      <c r="AJ60" s="578"/>
      <c r="AK60" s="579"/>
      <c r="AL60" s="618"/>
      <c r="AM60" s="619"/>
      <c r="AN60" s="619"/>
      <c r="AO60" s="590">
        <f>SUMIF(AX30:AZ59,AX60,AO30:AW59)</f>
        <v>1000000</v>
      </c>
      <c r="AP60" s="590"/>
      <c r="AQ60" s="590"/>
      <c r="AR60" s="590"/>
      <c r="AS60" s="590"/>
      <c r="AT60" s="590"/>
      <c r="AU60" s="590"/>
      <c r="AV60" s="590"/>
      <c r="AW60" s="646"/>
      <c r="AX60" s="592">
        <v>10</v>
      </c>
      <c r="AY60" s="593"/>
      <c r="AZ60" s="594"/>
      <c r="BA60" s="158" t="s">
        <v>134</v>
      </c>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row>
    <row r="61" spans="1:130" ht="9.75" customHeight="1">
      <c r="A61" s="637"/>
      <c r="B61" s="638"/>
      <c r="C61" s="638"/>
      <c r="D61" s="641"/>
      <c r="E61" s="641"/>
      <c r="F61" s="641"/>
      <c r="G61" s="641"/>
      <c r="H61" s="641"/>
      <c r="I61" s="641"/>
      <c r="J61" s="641"/>
      <c r="K61" s="641"/>
      <c r="L61" s="641"/>
      <c r="M61" s="641"/>
      <c r="N61" s="641"/>
      <c r="O61" s="641"/>
      <c r="P61" s="642"/>
      <c r="Q61" s="580"/>
      <c r="R61" s="581"/>
      <c r="S61" s="581"/>
      <c r="T61" s="581"/>
      <c r="U61" s="581"/>
      <c r="V61" s="581"/>
      <c r="W61" s="581"/>
      <c r="X61" s="581"/>
      <c r="Y61" s="582"/>
      <c r="Z61" s="377"/>
      <c r="AA61" s="378"/>
      <c r="AB61" s="379"/>
      <c r="AC61" s="644"/>
      <c r="AD61" s="581"/>
      <c r="AE61" s="581"/>
      <c r="AF61" s="581"/>
      <c r="AG61" s="581"/>
      <c r="AH61" s="581"/>
      <c r="AI61" s="581"/>
      <c r="AJ61" s="581"/>
      <c r="AK61" s="582"/>
      <c r="AL61" s="620"/>
      <c r="AM61" s="529"/>
      <c r="AN61" s="529"/>
      <c r="AO61" s="532"/>
      <c r="AP61" s="532"/>
      <c r="AQ61" s="532"/>
      <c r="AR61" s="532"/>
      <c r="AS61" s="532"/>
      <c r="AT61" s="532"/>
      <c r="AU61" s="532"/>
      <c r="AV61" s="532"/>
      <c r="AW61" s="647"/>
      <c r="AX61" s="595"/>
      <c r="AY61" s="537"/>
      <c r="AZ61" s="538"/>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58"/>
      <c r="CE61" s="158"/>
      <c r="CF61" s="158"/>
      <c r="CG61" s="158"/>
      <c r="CH61" s="158"/>
      <c r="CI61" s="158"/>
      <c r="CJ61" s="158"/>
    </row>
    <row r="62" spans="1:130" ht="9.75" customHeight="1">
      <c r="A62" s="637" t="s">
        <v>47</v>
      </c>
      <c r="B62" s="638"/>
      <c r="C62" s="638"/>
      <c r="D62" s="638"/>
      <c r="E62" s="638"/>
      <c r="F62" s="638"/>
      <c r="G62" s="638"/>
      <c r="H62" s="638"/>
      <c r="I62" s="638"/>
      <c r="J62" s="638"/>
      <c r="K62" s="638"/>
      <c r="L62" s="638"/>
      <c r="M62" s="638"/>
      <c r="N62" s="638"/>
      <c r="O62" s="638"/>
      <c r="P62" s="648"/>
      <c r="Q62" s="580"/>
      <c r="R62" s="581"/>
      <c r="S62" s="581"/>
      <c r="T62" s="581"/>
      <c r="U62" s="581"/>
      <c r="V62" s="581"/>
      <c r="W62" s="581"/>
      <c r="X62" s="581"/>
      <c r="Y62" s="582"/>
      <c r="Z62" s="377"/>
      <c r="AA62" s="378"/>
      <c r="AB62" s="379"/>
      <c r="AC62" s="644"/>
      <c r="AD62" s="581"/>
      <c r="AE62" s="581"/>
      <c r="AF62" s="581"/>
      <c r="AG62" s="581"/>
      <c r="AH62" s="581"/>
      <c r="AI62" s="581"/>
      <c r="AJ62" s="581"/>
      <c r="AK62" s="582"/>
      <c r="AL62" s="620"/>
      <c r="AM62" s="529"/>
      <c r="AN62" s="529"/>
      <c r="AO62" s="532">
        <f>SUMIF(AX30:AZ59,AX62,AO30:AW59)</f>
        <v>0</v>
      </c>
      <c r="AP62" s="532"/>
      <c r="AQ62" s="532"/>
      <c r="AR62" s="532"/>
      <c r="AS62" s="532"/>
      <c r="AT62" s="532"/>
      <c r="AU62" s="532"/>
      <c r="AV62" s="532"/>
      <c r="AW62" s="647"/>
      <c r="AX62" s="595">
        <v>8</v>
      </c>
      <c r="AY62" s="537"/>
      <c r="AZ62" s="538"/>
      <c r="BA62" s="408" t="s">
        <v>118</v>
      </c>
      <c r="BB62" s="409"/>
      <c r="BC62" s="409"/>
      <c r="BD62" s="409"/>
      <c r="BE62" s="409"/>
      <c r="BF62" s="409"/>
      <c r="BG62" s="409"/>
      <c r="BH62" s="409"/>
      <c r="BI62" s="409"/>
      <c r="BJ62" s="409"/>
      <c r="BK62" s="409"/>
      <c r="BL62" s="409"/>
      <c r="BM62" s="409"/>
      <c r="BN62" s="409"/>
      <c r="BO62" s="409"/>
      <c r="BP62" s="409"/>
      <c r="BQ62" s="409"/>
      <c r="BR62" s="409"/>
      <c r="BS62" s="409"/>
      <c r="BT62" s="409"/>
      <c r="BU62" s="409"/>
      <c r="BV62" s="409"/>
      <c r="BW62" s="409"/>
      <c r="BX62" s="409"/>
      <c r="BY62" s="409"/>
      <c r="BZ62" s="409"/>
      <c r="CA62" s="409"/>
      <c r="CB62" s="409"/>
      <c r="CC62" s="409"/>
      <c r="CD62" s="409"/>
      <c r="CE62" s="409"/>
      <c r="CF62" s="409"/>
      <c r="CG62" s="409"/>
      <c r="CH62" s="409"/>
      <c r="CI62" s="409"/>
      <c r="CJ62" s="409"/>
      <c r="CK62" s="409"/>
      <c r="CL62" s="409"/>
      <c r="CM62" s="409"/>
      <c r="CN62" s="409"/>
      <c r="CO62" s="409"/>
      <c r="CP62" s="409"/>
      <c r="CQ62" s="409"/>
      <c r="CR62" s="409"/>
      <c r="CS62" s="409"/>
      <c r="CT62" s="409"/>
      <c r="CU62" s="409"/>
      <c r="CV62" s="409"/>
      <c r="CW62" s="409"/>
      <c r="CX62" s="409"/>
      <c r="CY62" s="409"/>
      <c r="CZ62" s="409"/>
      <c r="DA62" s="409"/>
      <c r="DB62" s="409"/>
      <c r="DC62" s="409"/>
      <c r="DD62" s="409"/>
      <c r="DE62" s="409"/>
      <c r="DF62" s="409"/>
      <c r="DG62" s="409"/>
      <c r="DH62" s="409"/>
      <c r="DI62" s="409"/>
      <c r="DJ62" s="409"/>
      <c r="DK62" s="409"/>
      <c r="DL62" s="409"/>
      <c r="DM62" s="409"/>
      <c r="DN62" s="409"/>
      <c r="DO62" s="409"/>
      <c r="DP62" s="409"/>
      <c r="DQ62" s="409"/>
      <c r="DR62" s="409"/>
      <c r="DS62" s="409"/>
      <c r="DT62" s="409"/>
      <c r="DU62" s="409"/>
      <c r="DV62" s="409"/>
      <c r="DW62" s="409"/>
      <c r="DX62" s="409"/>
      <c r="DY62" s="409"/>
      <c r="DZ62" s="409"/>
    </row>
    <row r="63" spans="1:130" ht="9.75" customHeight="1">
      <c r="A63" s="637"/>
      <c r="B63" s="638"/>
      <c r="C63" s="638"/>
      <c r="D63" s="638"/>
      <c r="E63" s="638"/>
      <c r="F63" s="638"/>
      <c r="G63" s="638"/>
      <c r="H63" s="638"/>
      <c r="I63" s="638"/>
      <c r="J63" s="638"/>
      <c r="K63" s="638"/>
      <c r="L63" s="638"/>
      <c r="M63" s="638"/>
      <c r="N63" s="638"/>
      <c r="O63" s="638"/>
      <c r="P63" s="648"/>
      <c r="Q63" s="580"/>
      <c r="R63" s="581"/>
      <c r="S63" s="581"/>
      <c r="T63" s="581"/>
      <c r="U63" s="581"/>
      <c r="V63" s="581"/>
      <c r="W63" s="581"/>
      <c r="X63" s="581"/>
      <c r="Y63" s="582"/>
      <c r="Z63" s="377"/>
      <c r="AA63" s="378"/>
      <c r="AB63" s="379"/>
      <c r="AC63" s="644"/>
      <c r="AD63" s="581"/>
      <c r="AE63" s="581"/>
      <c r="AF63" s="581"/>
      <c r="AG63" s="581"/>
      <c r="AH63" s="581"/>
      <c r="AI63" s="581"/>
      <c r="AJ63" s="581"/>
      <c r="AK63" s="582"/>
      <c r="AL63" s="620"/>
      <c r="AM63" s="529"/>
      <c r="AN63" s="529"/>
      <c r="AO63" s="532"/>
      <c r="AP63" s="532"/>
      <c r="AQ63" s="532"/>
      <c r="AR63" s="532"/>
      <c r="AS63" s="532"/>
      <c r="AT63" s="532"/>
      <c r="AU63" s="532"/>
      <c r="AV63" s="532"/>
      <c r="AW63" s="647"/>
      <c r="AX63" s="595"/>
      <c r="AY63" s="537"/>
      <c r="AZ63" s="538"/>
      <c r="BA63" s="408"/>
      <c r="BB63" s="409"/>
      <c r="BC63" s="409"/>
      <c r="BD63" s="409"/>
      <c r="BE63" s="409"/>
      <c r="BF63" s="409"/>
      <c r="BG63" s="409"/>
      <c r="BH63" s="409"/>
      <c r="BI63" s="409"/>
      <c r="BJ63" s="409"/>
      <c r="BK63" s="409"/>
      <c r="BL63" s="409"/>
      <c r="BM63" s="409"/>
      <c r="BN63" s="409"/>
      <c r="BO63" s="409"/>
      <c r="BP63" s="409"/>
      <c r="BQ63" s="409"/>
      <c r="BR63" s="409"/>
      <c r="BS63" s="409"/>
      <c r="BT63" s="409"/>
      <c r="BU63" s="409"/>
      <c r="BV63" s="409"/>
      <c r="BW63" s="409"/>
      <c r="BX63" s="409"/>
      <c r="BY63" s="409"/>
      <c r="BZ63" s="409"/>
      <c r="CA63" s="409"/>
      <c r="CB63" s="409"/>
      <c r="CC63" s="409"/>
      <c r="CD63" s="409"/>
      <c r="CE63" s="409"/>
      <c r="CF63" s="409"/>
      <c r="CG63" s="409"/>
      <c r="CH63" s="409"/>
      <c r="CI63" s="409"/>
      <c r="CJ63" s="409"/>
      <c r="CK63" s="409"/>
      <c r="CL63" s="409"/>
      <c r="CM63" s="409"/>
      <c r="CN63" s="409"/>
      <c r="CO63" s="409"/>
      <c r="CP63" s="409"/>
      <c r="CQ63" s="409"/>
      <c r="CR63" s="409"/>
      <c r="CS63" s="409"/>
      <c r="CT63" s="409"/>
      <c r="CU63" s="409"/>
      <c r="CV63" s="409"/>
      <c r="CW63" s="409"/>
      <c r="CX63" s="409"/>
      <c r="CY63" s="409"/>
      <c r="CZ63" s="409"/>
      <c r="DA63" s="409"/>
      <c r="DB63" s="409"/>
      <c r="DC63" s="409"/>
      <c r="DD63" s="409"/>
      <c r="DE63" s="409"/>
      <c r="DF63" s="409"/>
      <c r="DG63" s="409"/>
      <c r="DH63" s="409"/>
      <c r="DI63" s="409"/>
      <c r="DJ63" s="409"/>
      <c r="DK63" s="409"/>
      <c r="DL63" s="409"/>
      <c r="DM63" s="409"/>
      <c r="DN63" s="409"/>
      <c r="DO63" s="409"/>
      <c r="DP63" s="409"/>
      <c r="DQ63" s="409"/>
      <c r="DR63" s="409"/>
      <c r="DS63" s="409"/>
      <c r="DT63" s="409"/>
      <c r="DU63" s="409"/>
      <c r="DV63" s="409"/>
      <c r="DW63" s="409"/>
      <c r="DX63" s="409"/>
      <c r="DY63" s="409"/>
      <c r="DZ63" s="409"/>
    </row>
    <row r="64" spans="1:130" ht="9.75" customHeight="1">
      <c r="A64" s="637"/>
      <c r="B64" s="638"/>
      <c r="C64" s="638"/>
      <c r="D64" s="638"/>
      <c r="E64" s="638"/>
      <c r="F64" s="638"/>
      <c r="G64" s="638"/>
      <c r="H64" s="638"/>
      <c r="I64" s="638"/>
      <c r="J64" s="638"/>
      <c r="K64" s="638"/>
      <c r="L64" s="638"/>
      <c r="M64" s="638"/>
      <c r="N64" s="638"/>
      <c r="O64" s="638"/>
      <c r="P64" s="648"/>
      <c r="Q64" s="580"/>
      <c r="R64" s="581"/>
      <c r="S64" s="581"/>
      <c r="T64" s="581"/>
      <c r="U64" s="581"/>
      <c r="V64" s="581"/>
      <c r="W64" s="581"/>
      <c r="X64" s="581"/>
      <c r="Y64" s="582"/>
      <c r="Z64" s="377"/>
      <c r="AA64" s="378"/>
      <c r="AB64" s="379"/>
      <c r="AC64" s="644"/>
      <c r="AD64" s="581"/>
      <c r="AE64" s="581"/>
      <c r="AF64" s="581"/>
      <c r="AG64" s="581"/>
      <c r="AH64" s="581"/>
      <c r="AI64" s="581"/>
      <c r="AJ64" s="581"/>
      <c r="AK64" s="582"/>
      <c r="AL64" s="620"/>
      <c r="AM64" s="529"/>
      <c r="AN64" s="529"/>
      <c r="AO64" s="532">
        <f>SUMIF(AX30:AZ59,AX64,AO30:AW59)</f>
        <v>0</v>
      </c>
      <c r="AP64" s="532"/>
      <c r="AQ64" s="532"/>
      <c r="AR64" s="532"/>
      <c r="AS64" s="532"/>
      <c r="AT64" s="532"/>
      <c r="AU64" s="532"/>
      <c r="AV64" s="532"/>
      <c r="AW64" s="647"/>
      <c r="AX64" s="595">
        <v>0</v>
      </c>
      <c r="AY64" s="537"/>
      <c r="AZ64" s="538"/>
    </row>
    <row r="65" spans="1:169" ht="9.75" customHeight="1" thickBot="1">
      <c r="A65" s="649"/>
      <c r="B65" s="650"/>
      <c r="C65" s="650"/>
      <c r="D65" s="650"/>
      <c r="E65" s="650"/>
      <c r="F65" s="650"/>
      <c r="G65" s="650"/>
      <c r="H65" s="650"/>
      <c r="I65" s="650"/>
      <c r="J65" s="650"/>
      <c r="K65" s="650"/>
      <c r="L65" s="650"/>
      <c r="M65" s="650"/>
      <c r="N65" s="650"/>
      <c r="O65" s="650"/>
      <c r="P65" s="651"/>
      <c r="Q65" s="583"/>
      <c r="R65" s="584"/>
      <c r="S65" s="584"/>
      <c r="T65" s="584"/>
      <c r="U65" s="584"/>
      <c r="V65" s="584"/>
      <c r="W65" s="584"/>
      <c r="X65" s="584"/>
      <c r="Y65" s="585"/>
      <c r="Z65" s="380"/>
      <c r="AA65" s="381"/>
      <c r="AB65" s="382"/>
      <c r="AC65" s="645"/>
      <c r="AD65" s="584"/>
      <c r="AE65" s="584"/>
      <c r="AF65" s="584"/>
      <c r="AG65" s="584"/>
      <c r="AH65" s="584"/>
      <c r="AI65" s="584"/>
      <c r="AJ65" s="584"/>
      <c r="AK65" s="585"/>
      <c r="AL65" s="652"/>
      <c r="AM65" s="653"/>
      <c r="AN65" s="653"/>
      <c r="AO65" s="654"/>
      <c r="AP65" s="654"/>
      <c r="AQ65" s="654"/>
      <c r="AR65" s="654"/>
      <c r="AS65" s="654"/>
      <c r="AT65" s="654"/>
      <c r="AU65" s="654"/>
      <c r="AV65" s="654"/>
      <c r="AW65" s="655"/>
      <c r="AX65" s="656"/>
      <c r="AY65" s="657"/>
      <c r="AZ65" s="658"/>
    </row>
    <row r="66" spans="1:169" ht="9.75" customHeight="1">
      <c r="A66" s="603" t="s">
        <v>117</v>
      </c>
      <c r="B66" s="604"/>
      <c r="C66" s="604"/>
      <c r="D66" s="604"/>
      <c r="E66" s="604"/>
      <c r="F66" s="604"/>
      <c r="G66" s="604"/>
      <c r="H66" s="604"/>
      <c r="I66" s="604"/>
      <c r="J66" s="604"/>
      <c r="K66" s="604"/>
      <c r="L66" s="604"/>
      <c r="M66" s="604"/>
      <c r="N66" s="604"/>
      <c r="O66" s="604"/>
      <c r="P66" s="605"/>
      <c r="Q66" s="577">
        <f>IF(A92=1,ROUND(Q60*0.1,0),IF(A92=2,ROUNDUP(Q60*0.1,0),IF(A92=3,ROUNDDOWN(Q60*0.1,0))))</f>
        <v>1000000</v>
      </c>
      <c r="R66" s="578"/>
      <c r="S66" s="578"/>
      <c r="T66" s="578"/>
      <c r="U66" s="578"/>
      <c r="V66" s="578"/>
      <c r="W66" s="578"/>
      <c r="X66" s="578"/>
      <c r="Y66" s="579"/>
      <c r="Z66" s="374"/>
      <c r="AA66" s="375"/>
      <c r="AB66" s="376"/>
      <c r="AC66" s="609">
        <f>IF(A92=1,ROUND(AC60*0.1,0),IF(A92=2,ROUNDUP(AC60*0.1,0),IF(A92=3,ROUNDDOWN(AC60*0.1,0))))+BC70</f>
        <v>56567</v>
      </c>
      <c r="AD66" s="610"/>
      <c r="AE66" s="610"/>
      <c r="AF66" s="610"/>
      <c r="AG66" s="610"/>
      <c r="AH66" s="610"/>
      <c r="AI66" s="610"/>
      <c r="AJ66" s="610"/>
      <c r="AK66" s="611"/>
      <c r="AL66" s="618"/>
      <c r="AM66" s="619"/>
      <c r="AN66" s="619"/>
      <c r="AO66" s="621">
        <f>IF(A92=1,ROUND(AO60*0.1,0),IF(A92=2,ROUNDUP(AO60*0.1,0),IF(A92=3,ROUNDDOWN(AO60*0.1,0))))</f>
        <v>100000</v>
      </c>
      <c r="AP66" s="621"/>
      <c r="AQ66" s="621"/>
      <c r="AR66" s="621"/>
      <c r="AS66" s="621"/>
      <c r="AT66" s="621"/>
      <c r="AU66" s="621"/>
      <c r="AV66" s="621"/>
      <c r="AW66" s="622"/>
      <c r="AX66" s="592">
        <v>10</v>
      </c>
      <c r="AY66" s="593"/>
      <c r="AZ66" s="594"/>
      <c r="BA66" s="412" t="s">
        <v>132</v>
      </c>
      <c r="BB66" s="412"/>
      <c r="BC66" s="412"/>
      <c r="BD66" s="412"/>
      <c r="BE66" s="412"/>
      <c r="BF66" s="412"/>
      <c r="BG66" s="412"/>
      <c r="BH66" s="412"/>
      <c r="BI66" s="412"/>
      <c r="BJ66" s="412"/>
      <c r="BK66" s="412"/>
      <c r="BL66" s="412"/>
      <c r="BM66" s="412"/>
      <c r="BN66" s="412"/>
      <c r="BO66" s="412"/>
      <c r="BP66" s="412"/>
      <c r="BQ66" s="412"/>
      <c r="BR66" s="412"/>
      <c r="BS66" s="412"/>
      <c r="BT66" s="412"/>
      <c r="BU66" s="412"/>
      <c r="BV66" s="412"/>
      <c r="BW66" s="412"/>
      <c r="BX66" s="412"/>
      <c r="BY66" s="412"/>
      <c r="BZ66" s="412"/>
      <c r="CA66" s="412"/>
      <c r="CB66" s="412"/>
      <c r="CC66" s="412"/>
      <c r="CD66" s="412"/>
      <c r="CE66" s="412"/>
      <c r="CF66" s="412"/>
      <c r="CG66" s="412"/>
      <c r="CH66" s="412"/>
      <c r="CI66" s="412"/>
      <c r="CJ66" s="412"/>
      <c r="CK66" s="412"/>
      <c r="CL66" s="412"/>
      <c r="CM66" s="412"/>
      <c r="CN66" s="412"/>
      <c r="CO66" s="412"/>
      <c r="CP66" s="412"/>
      <c r="CQ66" s="412"/>
      <c r="CR66" s="412"/>
      <c r="CS66" s="412"/>
      <c r="CT66" s="412"/>
      <c r="CU66" s="412"/>
      <c r="CV66" s="412"/>
      <c r="CW66" s="412"/>
      <c r="CX66" s="412"/>
      <c r="CY66" s="412"/>
      <c r="CZ66" s="412"/>
      <c r="DA66" s="412"/>
      <c r="DB66" s="412"/>
      <c r="DC66" s="412"/>
      <c r="DD66" s="412"/>
      <c r="DE66" s="412"/>
      <c r="DF66" s="412"/>
      <c r="DG66" s="412"/>
      <c r="DH66" s="412"/>
      <c r="DI66" s="412"/>
      <c r="DJ66" s="412"/>
      <c r="DK66" s="412"/>
      <c r="DL66" s="412"/>
      <c r="DM66" s="412"/>
      <c r="DN66" s="412"/>
      <c r="DO66" s="412"/>
      <c r="DP66" s="412"/>
      <c r="DQ66" s="412"/>
      <c r="DR66" s="412"/>
      <c r="DS66" s="412"/>
      <c r="DT66" s="412"/>
      <c r="DU66" s="412"/>
      <c r="DV66" s="412"/>
      <c r="DW66" s="412"/>
      <c r="DX66" s="412"/>
      <c r="DY66" s="412"/>
      <c r="DZ66" s="412"/>
      <c r="EA66" s="412"/>
      <c r="EB66" s="412"/>
      <c r="EC66" s="412"/>
      <c r="ED66" s="412"/>
      <c r="EE66" s="412"/>
      <c r="EF66" s="412"/>
      <c r="EG66" s="412"/>
      <c r="EH66" s="412"/>
      <c r="EI66" s="412"/>
      <c r="EJ66" s="412"/>
      <c r="EK66" s="412"/>
      <c r="EL66" s="412"/>
      <c r="EM66" s="412"/>
      <c r="EN66" s="412"/>
      <c r="EO66" s="412"/>
      <c r="EP66" s="412"/>
      <c r="EQ66" s="412"/>
      <c r="ER66" s="412"/>
      <c r="ES66" s="412"/>
      <c r="ET66" s="412"/>
      <c r="EU66" s="412"/>
      <c r="EV66" s="412"/>
      <c r="EW66" s="412"/>
    </row>
    <row r="67" spans="1:169" ht="9.75" customHeight="1">
      <c r="A67" s="606"/>
      <c r="B67" s="607"/>
      <c r="C67" s="607"/>
      <c r="D67" s="607"/>
      <c r="E67" s="607"/>
      <c r="F67" s="607"/>
      <c r="G67" s="607"/>
      <c r="H67" s="607"/>
      <c r="I67" s="607"/>
      <c r="J67" s="607"/>
      <c r="K67" s="607"/>
      <c r="L67" s="607"/>
      <c r="M67" s="607"/>
      <c r="N67" s="607"/>
      <c r="O67" s="607"/>
      <c r="P67" s="608"/>
      <c r="Q67" s="580"/>
      <c r="R67" s="581"/>
      <c r="S67" s="581"/>
      <c r="T67" s="581"/>
      <c r="U67" s="581"/>
      <c r="V67" s="581"/>
      <c r="W67" s="581"/>
      <c r="X67" s="581"/>
      <c r="Y67" s="582"/>
      <c r="Z67" s="377"/>
      <c r="AA67" s="378"/>
      <c r="AB67" s="379"/>
      <c r="AC67" s="612"/>
      <c r="AD67" s="613"/>
      <c r="AE67" s="613"/>
      <c r="AF67" s="613"/>
      <c r="AG67" s="613"/>
      <c r="AH67" s="613"/>
      <c r="AI67" s="613"/>
      <c r="AJ67" s="613"/>
      <c r="AK67" s="614"/>
      <c r="AL67" s="620"/>
      <c r="AM67" s="529"/>
      <c r="AN67" s="529"/>
      <c r="AO67" s="597"/>
      <c r="AP67" s="597"/>
      <c r="AQ67" s="597"/>
      <c r="AR67" s="597"/>
      <c r="AS67" s="597"/>
      <c r="AT67" s="597"/>
      <c r="AU67" s="597"/>
      <c r="AV67" s="597"/>
      <c r="AW67" s="598"/>
      <c r="AX67" s="595"/>
      <c r="AY67" s="537"/>
      <c r="AZ67" s="538"/>
      <c r="BA67" s="412"/>
      <c r="BB67" s="412"/>
      <c r="BC67" s="412"/>
      <c r="BD67" s="412"/>
      <c r="BE67" s="412"/>
      <c r="BF67" s="412"/>
      <c r="BG67" s="412"/>
      <c r="BH67" s="412"/>
      <c r="BI67" s="412"/>
      <c r="BJ67" s="412"/>
      <c r="BK67" s="412"/>
      <c r="BL67" s="412"/>
      <c r="BM67" s="412"/>
      <c r="BN67" s="412"/>
      <c r="BO67" s="412"/>
      <c r="BP67" s="412"/>
      <c r="BQ67" s="412"/>
      <c r="BR67" s="412"/>
      <c r="BS67" s="412"/>
      <c r="BT67" s="412"/>
      <c r="BU67" s="412"/>
      <c r="BV67" s="412"/>
      <c r="BW67" s="412"/>
      <c r="BX67" s="412"/>
      <c r="BY67" s="412"/>
      <c r="BZ67" s="412"/>
      <c r="CA67" s="412"/>
      <c r="CB67" s="412"/>
      <c r="CC67" s="412"/>
      <c r="CD67" s="412"/>
      <c r="CE67" s="412"/>
      <c r="CF67" s="412"/>
      <c r="CG67" s="412"/>
      <c r="CH67" s="412"/>
      <c r="CI67" s="412"/>
      <c r="CJ67" s="412"/>
      <c r="CK67" s="412"/>
      <c r="CL67" s="412"/>
      <c r="CM67" s="412"/>
      <c r="CN67" s="412"/>
      <c r="CO67" s="412"/>
      <c r="CP67" s="412"/>
      <c r="CQ67" s="412"/>
      <c r="CR67" s="412"/>
      <c r="CS67" s="412"/>
      <c r="CT67" s="412"/>
      <c r="CU67" s="412"/>
      <c r="CV67" s="412"/>
      <c r="CW67" s="412"/>
      <c r="CX67" s="412"/>
      <c r="CY67" s="412"/>
      <c r="CZ67" s="412"/>
      <c r="DA67" s="412"/>
      <c r="DB67" s="412"/>
      <c r="DC67" s="412"/>
      <c r="DD67" s="412"/>
      <c r="DE67" s="412"/>
      <c r="DF67" s="412"/>
      <c r="DG67" s="412"/>
      <c r="DH67" s="412"/>
      <c r="DI67" s="412"/>
      <c r="DJ67" s="412"/>
      <c r="DK67" s="412"/>
      <c r="DL67" s="412"/>
      <c r="DM67" s="412"/>
      <c r="DN67" s="412"/>
      <c r="DO67" s="412"/>
      <c r="DP67" s="412"/>
      <c r="DQ67" s="412"/>
      <c r="DR67" s="412"/>
      <c r="DS67" s="412"/>
      <c r="DT67" s="412"/>
      <c r="DU67" s="412"/>
      <c r="DV67" s="412"/>
      <c r="DW67" s="412"/>
      <c r="DX67" s="412"/>
      <c r="DY67" s="412"/>
      <c r="DZ67" s="412"/>
      <c r="EA67" s="412"/>
      <c r="EB67" s="412"/>
      <c r="EC67" s="412"/>
      <c r="ED67" s="412"/>
      <c r="EE67" s="412"/>
      <c r="EF67" s="412"/>
      <c r="EG67" s="412"/>
      <c r="EH67" s="412"/>
      <c r="EI67" s="412"/>
      <c r="EJ67" s="412"/>
      <c r="EK67" s="412"/>
      <c r="EL67" s="412"/>
      <c r="EM67" s="412"/>
      <c r="EN67" s="412"/>
      <c r="EO67" s="412"/>
      <c r="EP67" s="412"/>
      <c r="EQ67" s="412"/>
      <c r="ER67" s="412"/>
      <c r="ES67" s="412"/>
      <c r="ET67" s="412"/>
      <c r="EU67" s="412"/>
      <c r="EV67" s="412"/>
      <c r="EW67" s="412"/>
    </row>
    <row r="68" spans="1:169" ht="9.75" customHeight="1">
      <c r="A68" s="571"/>
      <c r="B68" s="596"/>
      <c r="C68" s="596"/>
      <c r="D68" s="596"/>
      <c r="E68" s="596"/>
      <c r="F68" s="596"/>
      <c r="G68" s="596"/>
      <c r="H68" s="596"/>
      <c r="I68" s="596"/>
      <c r="J68" s="596"/>
      <c r="K68" s="596"/>
      <c r="L68" s="596"/>
      <c r="M68" s="596"/>
      <c r="N68" s="596"/>
      <c r="O68" s="596"/>
      <c r="P68" s="573"/>
      <c r="Q68" s="580"/>
      <c r="R68" s="581"/>
      <c r="S68" s="581"/>
      <c r="T68" s="581"/>
      <c r="U68" s="581"/>
      <c r="V68" s="581"/>
      <c r="W68" s="581"/>
      <c r="X68" s="581"/>
      <c r="Y68" s="582"/>
      <c r="Z68" s="377"/>
      <c r="AA68" s="378"/>
      <c r="AB68" s="379"/>
      <c r="AC68" s="612"/>
      <c r="AD68" s="613"/>
      <c r="AE68" s="613"/>
      <c r="AF68" s="613"/>
      <c r="AG68" s="613"/>
      <c r="AH68" s="613"/>
      <c r="AI68" s="613"/>
      <c r="AJ68" s="613"/>
      <c r="AK68" s="614"/>
      <c r="AL68" s="528"/>
      <c r="AM68" s="529"/>
      <c r="AN68" s="529"/>
      <c r="AO68" s="597">
        <f>IF(A92=1,ROUND(AO62*0.08,0),IF(A92=2,ROUNDUP(AO62*0.08,0),IF(A92=3,ROUNDDOWN(AO62*0.08,0))))</f>
        <v>0</v>
      </c>
      <c r="AP68" s="597"/>
      <c r="AQ68" s="597"/>
      <c r="AR68" s="597"/>
      <c r="AS68" s="597"/>
      <c r="AT68" s="597"/>
      <c r="AU68" s="597"/>
      <c r="AV68" s="597"/>
      <c r="AW68" s="598"/>
      <c r="AX68" s="595">
        <v>8</v>
      </c>
      <c r="AY68" s="537"/>
      <c r="AZ68" s="538"/>
      <c r="BA68" s="426" t="s">
        <v>151</v>
      </c>
      <c r="BB68" s="602"/>
      <c r="BC68" s="602"/>
      <c r="BD68" s="602"/>
      <c r="BE68" s="602"/>
      <c r="BF68" s="602"/>
      <c r="BG68" s="602"/>
      <c r="BH68" s="602"/>
      <c r="BI68" s="602"/>
      <c r="BJ68" s="602"/>
      <c r="BK68" s="602"/>
      <c r="BL68" s="602"/>
      <c r="BM68" s="602"/>
      <c r="BN68" s="602"/>
      <c r="BO68" s="602"/>
      <c r="BP68" s="602"/>
      <c r="BQ68" s="602"/>
      <c r="BR68" s="602"/>
      <c r="BS68" s="602"/>
      <c r="BT68" s="602"/>
      <c r="BU68" s="602"/>
      <c r="BV68" s="602"/>
      <c r="BW68" s="602"/>
      <c r="BX68" s="602"/>
      <c r="BY68" s="602"/>
      <c r="BZ68" s="602"/>
      <c r="CA68" s="602"/>
      <c r="CB68" s="602"/>
      <c r="CC68" s="602"/>
      <c r="CD68" s="602"/>
      <c r="CE68" s="602"/>
      <c r="CF68" s="602"/>
      <c r="CG68" s="602"/>
      <c r="CH68" s="602"/>
      <c r="CI68" s="602"/>
      <c r="CJ68" s="602"/>
      <c r="CK68" s="602"/>
      <c r="CL68" s="602"/>
      <c r="CM68" s="602"/>
      <c r="CN68" s="602"/>
      <c r="CO68" s="602"/>
      <c r="CP68" s="602"/>
      <c r="CQ68" s="602"/>
      <c r="CR68" s="602"/>
      <c r="CS68" s="602"/>
      <c r="CT68" s="602"/>
      <c r="CU68" s="602"/>
      <c r="CV68" s="602"/>
      <c r="CW68" s="602"/>
      <c r="CX68" s="602"/>
      <c r="CY68" s="602"/>
      <c r="CZ68" s="602"/>
      <c r="DA68" s="602"/>
      <c r="DB68" s="602"/>
      <c r="DC68" s="602"/>
      <c r="DD68" s="602"/>
      <c r="DE68" s="602"/>
      <c r="DF68" s="602"/>
      <c r="DG68" s="123"/>
      <c r="DH68" s="123"/>
      <c r="DI68" s="123"/>
      <c r="DJ68" s="123"/>
      <c r="DK68" s="123"/>
      <c r="DL68" s="123"/>
      <c r="DM68" s="123"/>
      <c r="DN68" s="123"/>
      <c r="DO68" s="123"/>
      <c r="DP68" s="123"/>
      <c r="DQ68" s="123"/>
      <c r="DR68" s="123"/>
      <c r="DS68" s="123"/>
      <c r="DT68" s="123"/>
      <c r="DU68" s="123"/>
      <c r="DV68" s="123"/>
      <c r="DW68" s="123"/>
      <c r="DX68" s="123"/>
      <c r="DY68" s="123"/>
      <c r="DZ68" s="123"/>
      <c r="EA68" s="123"/>
      <c r="EB68" s="123"/>
      <c r="EC68" s="123"/>
      <c r="ED68" s="123"/>
      <c r="EE68" s="123"/>
      <c r="EF68" s="123"/>
      <c r="EG68" s="123"/>
      <c r="EH68" s="123"/>
      <c r="EI68" s="123"/>
      <c r="EJ68" s="123"/>
      <c r="EK68" s="123"/>
      <c r="EL68" s="123"/>
      <c r="EM68" s="123"/>
      <c r="EN68" s="123"/>
      <c r="EO68" s="123"/>
      <c r="EP68" s="123"/>
      <c r="EQ68" s="123"/>
      <c r="ER68" s="123"/>
      <c r="ES68" s="123"/>
      <c r="ET68" s="123"/>
      <c r="EU68" s="123"/>
      <c r="EV68" s="123"/>
      <c r="EW68" s="123"/>
      <c r="EX68" s="123"/>
      <c r="EY68" s="123"/>
      <c r="EZ68" s="123"/>
      <c r="FA68" s="123"/>
      <c r="FB68" s="123"/>
      <c r="FC68" s="123"/>
      <c r="FD68" s="123"/>
      <c r="FE68" s="123"/>
      <c r="FF68" s="123"/>
      <c r="FG68" s="123"/>
      <c r="FH68" s="123"/>
      <c r="FI68" s="123"/>
      <c r="FJ68" s="123"/>
      <c r="FK68" s="123"/>
      <c r="FL68" s="123"/>
      <c r="FM68" s="123"/>
    </row>
    <row r="69" spans="1:169" ht="9.75" customHeight="1" thickBot="1">
      <c r="A69" s="574"/>
      <c r="B69" s="575"/>
      <c r="C69" s="575"/>
      <c r="D69" s="575"/>
      <c r="E69" s="575"/>
      <c r="F69" s="575"/>
      <c r="G69" s="575"/>
      <c r="H69" s="575"/>
      <c r="I69" s="575"/>
      <c r="J69" s="575"/>
      <c r="K69" s="575"/>
      <c r="L69" s="575"/>
      <c r="M69" s="575"/>
      <c r="N69" s="575"/>
      <c r="O69" s="575"/>
      <c r="P69" s="576"/>
      <c r="Q69" s="583"/>
      <c r="R69" s="584"/>
      <c r="S69" s="584"/>
      <c r="T69" s="584"/>
      <c r="U69" s="584"/>
      <c r="V69" s="584"/>
      <c r="W69" s="584"/>
      <c r="X69" s="584"/>
      <c r="Y69" s="585"/>
      <c r="Z69" s="380"/>
      <c r="AA69" s="381"/>
      <c r="AB69" s="382"/>
      <c r="AC69" s="615"/>
      <c r="AD69" s="616"/>
      <c r="AE69" s="616"/>
      <c r="AF69" s="616"/>
      <c r="AG69" s="616"/>
      <c r="AH69" s="616"/>
      <c r="AI69" s="616"/>
      <c r="AJ69" s="616"/>
      <c r="AK69" s="617"/>
      <c r="AL69" s="530"/>
      <c r="AM69" s="531"/>
      <c r="AN69" s="531"/>
      <c r="AO69" s="599"/>
      <c r="AP69" s="599"/>
      <c r="AQ69" s="599"/>
      <c r="AR69" s="599"/>
      <c r="AS69" s="599"/>
      <c r="AT69" s="599"/>
      <c r="AU69" s="599"/>
      <c r="AV69" s="599"/>
      <c r="AW69" s="600"/>
      <c r="AX69" s="601"/>
      <c r="AY69" s="540"/>
      <c r="AZ69" s="541"/>
      <c r="BA69" s="426"/>
      <c r="BB69" s="602"/>
      <c r="BC69" s="602"/>
      <c r="BD69" s="602"/>
      <c r="BE69" s="602"/>
      <c r="BF69" s="602"/>
      <c r="BG69" s="602"/>
      <c r="BH69" s="602"/>
      <c r="BI69" s="602"/>
      <c r="BJ69" s="602"/>
      <c r="BK69" s="602"/>
      <c r="BL69" s="602"/>
      <c r="BM69" s="602"/>
      <c r="BN69" s="602"/>
      <c r="BO69" s="602"/>
      <c r="BP69" s="602"/>
      <c r="BQ69" s="602"/>
      <c r="BR69" s="602"/>
      <c r="BS69" s="602"/>
      <c r="BT69" s="602"/>
      <c r="BU69" s="602"/>
      <c r="BV69" s="602"/>
      <c r="BW69" s="602"/>
      <c r="BX69" s="602"/>
      <c r="BY69" s="602"/>
      <c r="BZ69" s="602"/>
      <c r="CA69" s="602"/>
      <c r="CB69" s="602"/>
      <c r="CC69" s="602"/>
      <c r="CD69" s="602"/>
      <c r="CE69" s="602"/>
      <c r="CF69" s="602"/>
      <c r="CG69" s="602"/>
      <c r="CH69" s="602"/>
      <c r="CI69" s="602"/>
      <c r="CJ69" s="602"/>
      <c r="CK69" s="602"/>
      <c r="CL69" s="602"/>
      <c r="CM69" s="602"/>
      <c r="CN69" s="602"/>
      <c r="CO69" s="602"/>
      <c r="CP69" s="602"/>
      <c r="CQ69" s="602"/>
      <c r="CR69" s="602"/>
      <c r="CS69" s="602"/>
      <c r="CT69" s="602"/>
      <c r="CU69" s="602"/>
      <c r="CV69" s="602"/>
      <c r="CW69" s="602"/>
      <c r="CX69" s="602"/>
      <c r="CY69" s="602"/>
      <c r="CZ69" s="602"/>
      <c r="DA69" s="602"/>
      <c r="DB69" s="602"/>
      <c r="DC69" s="602"/>
      <c r="DD69" s="602"/>
      <c r="DE69" s="602"/>
      <c r="DF69" s="602"/>
      <c r="DG69" s="123"/>
      <c r="DH69" s="123"/>
      <c r="DI69" s="123"/>
      <c r="DJ69" s="123"/>
      <c r="DK69" s="123"/>
      <c r="DL69" s="123"/>
      <c r="DM69" s="123"/>
      <c r="DN69" s="123"/>
      <c r="DO69" s="123"/>
      <c r="DP69" s="123"/>
      <c r="DQ69" s="123"/>
      <c r="DR69" s="123"/>
      <c r="DS69" s="123"/>
      <c r="DT69" s="123"/>
      <c r="DU69" s="123"/>
      <c r="DV69" s="123"/>
      <c r="DW69" s="123"/>
      <c r="DX69" s="123"/>
      <c r="DY69" s="123"/>
      <c r="DZ69" s="123"/>
      <c r="EA69" s="123"/>
      <c r="EB69" s="123"/>
      <c r="EC69" s="123"/>
      <c r="ED69" s="123"/>
      <c r="EE69" s="123"/>
      <c r="EF69" s="123"/>
      <c r="EG69" s="123"/>
      <c r="EH69" s="123"/>
      <c r="EI69" s="123"/>
      <c r="EJ69" s="123"/>
      <c r="EK69" s="123"/>
      <c r="EL69" s="123"/>
      <c r="EM69" s="123"/>
      <c r="EN69" s="123"/>
      <c r="EO69" s="123"/>
      <c r="EP69" s="123"/>
      <c r="EQ69" s="123"/>
      <c r="ER69" s="123"/>
      <c r="ES69" s="123"/>
      <c r="ET69" s="123"/>
      <c r="EU69" s="123"/>
      <c r="EV69" s="123"/>
      <c r="EW69" s="123"/>
      <c r="EX69" s="123"/>
      <c r="EY69" s="123"/>
      <c r="EZ69" s="123"/>
      <c r="FA69" s="123"/>
      <c r="FB69" s="123"/>
      <c r="FC69" s="123"/>
      <c r="FD69" s="123"/>
      <c r="FE69" s="123"/>
      <c r="FF69" s="123"/>
      <c r="FG69" s="123"/>
      <c r="FH69" s="123"/>
      <c r="FI69" s="123"/>
      <c r="FJ69" s="123"/>
      <c r="FK69" s="123"/>
      <c r="FL69" s="123"/>
      <c r="FM69" s="123"/>
    </row>
    <row r="70" spans="1:169" ht="9.75" customHeight="1" thickTop="1">
      <c r="A70" s="568" t="s">
        <v>26</v>
      </c>
      <c r="B70" s="569"/>
      <c r="C70" s="569"/>
      <c r="D70" s="569"/>
      <c r="E70" s="569"/>
      <c r="F70" s="569"/>
      <c r="G70" s="569"/>
      <c r="H70" s="569"/>
      <c r="I70" s="569"/>
      <c r="J70" s="569"/>
      <c r="K70" s="569"/>
      <c r="L70" s="569"/>
      <c r="M70" s="569"/>
      <c r="N70" s="569"/>
      <c r="O70" s="569"/>
      <c r="P70" s="570"/>
      <c r="Q70" s="577">
        <f>SUM(Q60:Y69)</f>
        <v>11000000</v>
      </c>
      <c r="R70" s="578"/>
      <c r="S70" s="578"/>
      <c r="T70" s="578"/>
      <c r="U70" s="578"/>
      <c r="V70" s="578"/>
      <c r="W70" s="578"/>
      <c r="X70" s="578"/>
      <c r="Y70" s="579"/>
      <c r="Z70" s="374"/>
      <c r="AA70" s="375"/>
      <c r="AB70" s="376"/>
      <c r="AC70" s="578">
        <f>SUM(AC60:AK69)</f>
        <v>622223</v>
      </c>
      <c r="AD70" s="578"/>
      <c r="AE70" s="578"/>
      <c r="AF70" s="578"/>
      <c r="AG70" s="578"/>
      <c r="AH70" s="578"/>
      <c r="AI70" s="578"/>
      <c r="AJ70" s="578"/>
      <c r="AK70" s="579"/>
      <c r="AL70" s="586"/>
      <c r="AM70" s="587"/>
      <c r="AN70" s="587"/>
      <c r="AO70" s="590">
        <f>AO60+AO66</f>
        <v>1100000</v>
      </c>
      <c r="AP70" s="590"/>
      <c r="AQ70" s="590"/>
      <c r="AR70" s="590"/>
      <c r="AS70" s="590"/>
      <c r="AT70" s="590"/>
      <c r="AU70" s="590"/>
      <c r="AV70" s="590"/>
      <c r="AW70" s="591"/>
      <c r="AX70" s="623">
        <v>10</v>
      </c>
      <c r="AY70" s="624"/>
      <c r="AZ70" s="625"/>
      <c r="BA70" s="130"/>
      <c r="BB70" s="131"/>
      <c r="BC70" s="629">
        <v>1</v>
      </c>
      <c r="BD70" s="630"/>
      <c r="BE70" s="527" t="s">
        <v>154</v>
      </c>
      <c r="BF70" s="454"/>
      <c r="BG70" s="454"/>
      <c r="BH70" s="454"/>
      <c r="BI70" s="454"/>
      <c r="BJ70" s="454"/>
      <c r="BK70" s="454"/>
      <c r="BL70" s="454"/>
      <c r="BM70" s="454"/>
      <c r="BN70" s="454"/>
      <c r="BO70" s="454"/>
      <c r="BP70" s="454"/>
      <c r="BQ70" s="454"/>
      <c r="BR70" s="454"/>
      <c r="BS70" s="454"/>
      <c r="BT70" s="454"/>
      <c r="BU70" s="454"/>
      <c r="BV70" s="131"/>
      <c r="BW70" s="131"/>
      <c r="BX70" s="131"/>
      <c r="BY70" s="131"/>
      <c r="BZ70" s="131"/>
      <c r="CA70" s="131"/>
      <c r="CB70" s="131"/>
      <c r="CC70" s="131"/>
      <c r="CD70" s="131"/>
      <c r="CE70" s="131"/>
      <c r="CF70" s="131"/>
      <c r="CG70" s="131"/>
      <c r="CH70" s="131"/>
      <c r="CI70" s="131"/>
      <c r="CJ70" s="131"/>
      <c r="CK70" s="131"/>
      <c r="CL70" s="131"/>
      <c r="CM70" s="131"/>
      <c r="CN70" s="131"/>
      <c r="CO70" s="131"/>
      <c r="CP70" s="131"/>
      <c r="CQ70" s="131"/>
      <c r="CR70" s="131"/>
      <c r="CS70" s="131"/>
      <c r="CT70" s="131"/>
      <c r="CU70" s="131"/>
      <c r="CV70" s="131"/>
      <c r="CW70" s="131"/>
      <c r="CX70" s="131"/>
      <c r="CY70" s="131"/>
      <c r="CZ70" s="131"/>
      <c r="DA70" s="131"/>
      <c r="DB70" s="131"/>
      <c r="DC70" s="131"/>
      <c r="DD70" s="131"/>
      <c r="DE70" s="131"/>
      <c r="DF70" s="131"/>
      <c r="DG70" s="123"/>
      <c r="DH70" s="123"/>
      <c r="DI70" s="123"/>
      <c r="DJ70" s="123"/>
    </row>
    <row r="71" spans="1:169" ht="9.75" customHeight="1" thickBot="1">
      <c r="A71" s="571"/>
      <c r="B71" s="572"/>
      <c r="C71" s="572"/>
      <c r="D71" s="572"/>
      <c r="E71" s="572"/>
      <c r="F71" s="572"/>
      <c r="G71" s="572"/>
      <c r="H71" s="572"/>
      <c r="I71" s="572"/>
      <c r="J71" s="572"/>
      <c r="K71" s="572"/>
      <c r="L71" s="572"/>
      <c r="M71" s="572"/>
      <c r="N71" s="572"/>
      <c r="O71" s="572"/>
      <c r="P71" s="573"/>
      <c r="Q71" s="580"/>
      <c r="R71" s="581"/>
      <c r="S71" s="581"/>
      <c r="T71" s="581"/>
      <c r="U71" s="581"/>
      <c r="V71" s="581"/>
      <c r="W71" s="581"/>
      <c r="X71" s="581"/>
      <c r="Y71" s="582"/>
      <c r="Z71" s="377"/>
      <c r="AA71" s="378"/>
      <c r="AB71" s="379"/>
      <c r="AC71" s="581"/>
      <c r="AD71" s="581"/>
      <c r="AE71" s="581"/>
      <c r="AF71" s="581"/>
      <c r="AG71" s="581"/>
      <c r="AH71" s="581"/>
      <c r="AI71" s="581"/>
      <c r="AJ71" s="581"/>
      <c r="AK71" s="582"/>
      <c r="AL71" s="588"/>
      <c r="AM71" s="589"/>
      <c r="AN71" s="589"/>
      <c r="AO71" s="532"/>
      <c r="AP71" s="532"/>
      <c r="AQ71" s="532"/>
      <c r="AR71" s="532"/>
      <c r="AS71" s="532"/>
      <c r="AT71" s="532"/>
      <c r="AU71" s="532"/>
      <c r="AV71" s="532"/>
      <c r="AW71" s="533"/>
      <c r="AX71" s="626"/>
      <c r="AY71" s="627"/>
      <c r="AZ71" s="628"/>
      <c r="BA71" s="131"/>
      <c r="BB71" s="131"/>
      <c r="BC71" s="631"/>
      <c r="BD71" s="632"/>
      <c r="BE71" s="527"/>
      <c r="BF71" s="454"/>
      <c r="BG71" s="454"/>
      <c r="BH71" s="454"/>
      <c r="BI71" s="454"/>
      <c r="BJ71" s="454"/>
      <c r="BK71" s="454"/>
      <c r="BL71" s="454"/>
      <c r="BM71" s="454"/>
      <c r="BN71" s="454"/>
      <c r="BO71" s="454"/>
      <c r="BP71" s="454"/>
      <c r="BQ71" s="454"/>
      <c r="BR71" s="454"/>
      <c r="BS71" s="454"/>
      <c r="BT71" s="454"/>
      <c r="BU71" s="454"/>
      <c r="BV71" s="131"/>
      <c r="BW71" s="131"/>
      <c r="BX71" s="131"/>
      <c r="BY71" s="131"/>
      <c r="BZ71" s="131"/>
      <c r="CA71" s="131"/>
      <c r="CB71" s="131"/>
      <c r="CC71" s="131"/>
      <c r="CD71" s="131"/>
      <c r="CE71" s="131"/>
      <c r="CF71" s="131"/>
      <c r="CG71" s="131"/>
      <c r="CH71" s="131"/>
      <c r="CI71" s="131"/>
      <c r="CJ71" s="131"/>
      <c r="CK71" s="131"/>
      <c r="CL71" s="131"/>
      <c r="CM71" s="131"/>
      <c r="CN71" s="131"/>
      <c r="CO71" s="131"/>
      <c r="CP71" s="131"/>
      <c r="CQ71" s="131"/>
      <c r="CR71" s="131"/>
      <c r="CS71" s="131"/>
      <c r="CT71" s="131"/>
      <c r="CU71" s="131"/>
      <c r="CV71" s="131"/>
      <c r="CW71" s="131"/>
      <c r="CX71" s="131"/>
      <c r="CY71" s="131"/>
      <c r="CZ71" s="131"/>
      <c r="DA71" s="131"/>
      <c r="DB71" s="131"/>
      <c r="DC71" s="131"/>
      <c r="DD71" s="131"/>
      <c r="DE71" s="131"/>
      <c r="DF71" s="131"/>
      <c r="DG71" s="131"/>
    </row>
    <row r="72" spans="1:169" ht="9.75" customHeight="1" thickTop="1">
      <c r="A72" s="571"/>
      <c r="B72" s="572"/>
      <c r="C72" s="572"/>
      <c r="D72" s="572"/>
      <c r="E72" s="572"/>
      <c r="F72" s="572"/>
      <c r="G72" s="572"/>
      <c r="H72" s="572"/>
      <c r="I72" s="572"/>
      <c r="J72" s="572"/>
      <c r="K72" s="572"/>
      <c r="L72" s="572"/>
      <c r="M72" s="572"/>
      <c r="N72" s="572"/>
      <c r="O72" s="572"/>
      <c r="P72" s="573"/>
      <c r="Q72" s="580"/>
      <c r="R72" s="581"/>
      <c r="S72" s="581"/>
      <c r="T72" s="581"/>
      <c r="U72" s="581"/>
      <c r="V72" s="581"/>
      <c r="W72" s="581"/>
      <c r="X72" s="581"/>
      <c r="Y72" s="582"/>
      <c r="Z72" s="377"/>
      <c r="AA72" s="378"/>
      <c r="AB72" s="379"/>
      <c r="AC72" s="581"/>
      <c r="AD72" s="581"/>
      <c r="AE72" s="581"/>
      <c r="AF72" s="581"/>
      <c r="AG72" s="581"/>
      <c r="AH72" s="581"/>
      <c r="AI72" s="581"/>
      <c r="AJ72" s="581"/>
      <c r="AK72" s="582"/>
      <c r="AL72" s="588"/>
      <c r="AM72" s="589"/>
      <c r="AN72" s="589"/>
      <c r="AO72" s="532">
        <f>AO62+AO68</f>
        <v>0</v>
      </c>
      <c r="AP72" s="532"/>
      <c r="AQ72" s="532"/>
      <c r="AR72" s="532"/>
      <c r="AS72" s="532"/>
      <c r="AT72" s="532"/>
      <c r="AU72" s="532"/>
      <c r="AV72" s="532"/>
      <c r="AW72" s="533"/>
      <c r="AX72" s="633">
        <v>8</v>
      </c>
      <c r="AY72" s="633"/>
      <c r="AZ72" s="634"/>
      <c r="BA72" s="412"/>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row>
    <row r="73" spans="1:169" ht="9.75" customHeight="1">
      <c r="A73" s="571"/>
      <c r="B73" s="572"/>
      <c r="C73" s="572"/>
      <c r="D73" s="572"/>
      <c r="E73" s="572"/>
      <c r="F73" s="572"/>
      <c r="G73" s="572"/>
      <c r="H73" s="572"/>
      <c r="I73" s="572"/>
      <c r="J73" s="572"/>
      <c r="K73" s="572"/>
      <c r="L73" s="572"/>
      <c r="M73" s="572"/>
      <c r="N73" s="572"/>
      <c r="O73" s="572"/>
      <c r="P73" s="573"/>
      <c r="Q73" s="580"/>
      <c r="R73" s="581"/>
      <c r="S73" s="581"/>
      <c r="T73" s="581"/>
      <c r="U73" s="581"/>
      <c r="V73" s="581"/>
      <c r="W73" s="581"/>
      <c r="X73" s="581"/>
      <c r="Y73" s="582"/>
      <c r="Z73" s="377"/>
      <c r="AA73" s="378"/>
      <c r="AB73" s="379"/>
      <c r="AC73" s="581"/>
      <c r="AD73" s="581"/>
      <c r="AE73" s="581"/>
      <c r="AF73" s="581"/>
      <c r="AG73" s="581"/>
      <c r="AH73" s="581"/>
      <c r="AI73" s="581"/>
      <c r="AJ73" s="581"/>
      <c r="AK73" s="582"/>
      <c r="AL73" s="588"/>
      <c r="AM73" s="589"/>
      <c r="AN73" s="589"/>
      <c r="AO73" s="532"/>
      <c r="AP73" s="532"/>
      <c r="AQ73" s="532"/>
      <c r="AR73" s="532"/>
      <c r="AS73" s="532"/>
      <c r="AT73" s="532"/>
      <c r="AU73" s="532"/>
      <c r="AV73" s="532"/>
      <c r="AW73" s="533"/>
      <c r="AX73" s="633"/>
      <c r="AY73" s="633"/>
      <c r="AZ73" s="634"/>
      <c r="BA73" s="412"/>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row>
    <row r="74" spans="1:169" ht="9.75" customHeight="1">
      <c r="A74" s="571"/>
      <c r="B74" s="572"/>
      <c r="C74" s="572"/>
      <c r="D74" s="572"/>
      <c r="E74" s="572"/>
      <c r="F74" s="572"/>
      <c r="G74" s="572"/>
      <c r="H74" s="572"/>
      <c r="I74" s="572"/>
      <c r="J74" s="572"/>
      <c r="K74" s="572"/>
      <c r="L74" s="572"/>
      <c r="M74" s="572"/>
      <c r="N74" s="572"/>
      <c r="O74" s="572"/>
      <c r="P74" s="573"/>
      <c r="Q74" s="580"/>
      <c r="R74" s="581"/>
      <c r="S74" s="581"/>
      <c r="T74" s="581"/>
      <c r="U74" s="581"/>
      <c r="V74" s="581"/>
      <c r="W74" s="581"/>
      <c r="X74" s="581"/>
      <c r="Y74" s="582"/>
      <c r="Z74" s="377"/>
      <c r="AA74" s="378"/>
      <c r="AB74" s="379"/>
      <c r="AC74" s="581"/>
      <c r="AD74" s="581"/>
      <c r="AE74" s="581"/>
      <c r="AF74" s="581"/>
      <c r="AG74" s="581"/>
      <c r="AH74" s="581"/>
      <c r="AI74" s="581"/>
      <c r="AJ74" s="581"/>
      <c r="AK74" s="582"/>
      <c r="AL74" s="528"/>
      <c r="AM74" s="529"/>
      <c r="AN74" s="529"/>
      <c r="AO74" s="532">
        <f>AO64</f>
        <v>0</v>
      </c>
      <c r="AP74" s="532"/>
      <c r="AQ74" s="532"/>
      <c r="AR74" s="532"/>
      <c r="AS74" s="532"/>
      <c r="AT74" s="532"/>
      <c r="AU74" s="532"/>
      <c r="AV74" s="532"/>
      <c r="AW74" s="533"/>
      <c r="AX74" s="536">
        <v>0</v>
      </c>
      <c r="AY74" s="537"/>
      <c r="AZ74" s="538"/>
      <c r="BA74" s="412"/>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row>
    <row r="75" spans="1:169" ht="9.75" customHeight="1" thickBot="1">
      <c r="A75" s="574"/>
      <c r="B75" s="575"/>
      <c r="C75" s="575"/>
      <c r="D75" s="575"/>
      <c r="E75" s="575"/>
      <c r="F75" s="575"/>
      <c r="G75" s="575"/>
      <c r="H75" s="575"/>
      <c r="I75" s="575"/>
      <c r="J75" s="575"/>
      <c r="K75" s="575"/>
      <c r="L75" s="575"/>
      <c r="M75" s="575"/>
      <c r="N75" s="575"/>
      <c r="O75" s="575"/>
      <c r="P75" s="576"/>
      <c r="Q75" s="583"/>
      <c r="R75" s="584"/>
      <c r="S75" s="584"/>
      <c r="T75" s="584"/>
      <c r="U75" s="584"/>
      <c r="V75" s="584"/>
      <c r="W75" s="584"/>
      <c r="X75" s="584"/>
      <c r="Y75" s="585"/>
      <c r="Z75" s="380"/>
      <c r="AA75" s="381"/>
      <c r="AB75" s="382"/>
      <c r="AC75" s="584"/>
      <c r="AD75" s="584"/>
      <c r="AE75" s="584"/>
      <c r="AF75" s="584"/>
      <c r="AG75" s="584"/>
      <c r="AH75" s="584"/>
      <c r="AI75" s="584"/>
      <c r="AJ75" s="584"/>
      <c r="AK75" s="585"/>
      <c r="AL75" s="530"/>
      <c r="AM75" s="531"/>
      <c r="AN75" s="531"/>
      <c r="AO75" s="534"/>
      <c r="AP75" s="534"/>
      <c r="AQ75" s="534"/>
      <c r="AR75" s="534"/>
      <c r="AS75" s="534"/>
      <c r="AT75" s="534"/>
      <c r="AU75" s="534"/>
      <c r="AV75" s="534"/>
      <c r="AW75" s="535"/>
      <c r="AX75" s="539"/>
      <c r="AY75" s="540"/>
      <c r="AZ75" s="541"/>
      <c r="BA75" s="412"/>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row>
    <row r="76" spans="1:169" ht="9.75" customHeight="1">
      <c r="A76" s="132"/>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542">
        <f>SUM(AO60:AW69)</f>
        <v>1100000</v>
      </c>
      <c r="AM76" s="543"/>
      <c r="AN76" s="543"/>
      <c r="AO76" s="543"/>
      <c r="AP76" s="543"/>
      <c r="AQ76" s="543"/>
      <c r="AR76" s="543"/>
      <c r="AS76" s="543"/>
      <c r="AT76" s="543"/>
      <c r="AU76" s="543"/>
      <c r="AV76" s="543"/>
      <c r="AW76" s="544"/>
      <c r="AX76" s="551" t="s">
        <v>122</v>
      </c>
      <c r="AY76" s="552"/>
      <c r="AZ76" s="553"/>
      <c r="BA76" s="412"/>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row>
    <row r="77" spans="1:169" ht="9.75" customHeight="1">
      <c r="A77" s="132"/>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545"/>
      <c r="AM77" s="546"/>
      <c r="AN77" s="546"/>
      <c r="AO77" s="546"/>
      <c r="AP77" s="546"/>
      <c r="AQ77" s="546"/>
      <c r="AR77" s="546"/>
      <c r="AS77" s="546"/>
      <c r="AT77" s="546"/>
      <c r="AU77" s="546"/>
      <c r="AV77" s="546"/>
      <c r="AW77" s="547"/>
      <c r="AX77" s="551"/>
      <c r="AY77" s="552"/>
      <c r="AZ77" s="553"/>
      <c r="BA77" s="412"/>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row>
    <row r="78" spans="1:169" ht="9.75" customHeight="1" thickBot="1">
      <c r="A78" s="557" t="s">
        <v>147</v>
      </c>
      <c r="B78" s="557"/>
      <c r="C78" s="557"/>
      <c r="D78" s="557"/>
      <c r="E78" s="557"/>
      <c r="F78" s="557"/>
      <c r="G78" s="557"/>
      <c r="H78" s="557"/>
      <c r="I78" s="557"/>
      <c r="J78" s="557"/>
      <c r="K78" s="557"/>
      <c r="L78" s="557"/>
      <c r="M78" s="557"/>
      <c r="N78" s="557"/>
      <c r="O78" s="557"/>
      <c r="P78" s="557"/>
      <c r="Q78" s="557"/>
      <c r="R78" s="557"/>
      <c r="S78" s="557"/>
      <c r="T78" s="557"/>
      <c r="U78" s="557"/>
      <c r="V78" s="557"/>
      <c r="W78" s="557"/>
      <c r="X78" s="557"/>
      <c r="Y78" s="557"/>
      <c r="Z78" s="557"/>
      <c r="AA78" s="557"/>
      <c r="AB78" s="557"/>
      <c r="AC78" s="557"/>
      <c r="AD78" s="557"/>
      <c r="AE78" s="557"/>
      <c r="AF78" s="557"/>
      <c r="AG78" s="557"/>
      <c r="AH78" s="557"/>
      <c r="AI78" s="557"/>
      <c r="AJ78" s="557"/>
      <c r="AK78" s="557"/>
      <c r="AL78" s="548"/>
      <c r="AM78" s="549"/>
      <c r="AN78" s="549"/>
      <c r="AO78" s="549"/>
      <c r="AP78" s="549"/>
      <c r="AQ78" s="549"/>
      <c r="AR78" s="549"/>
      <c r="AS78" s="549"/>
      <c r="AT78" s="549"/>
      <c r="AU78" s="549"/>
      <c r="AV78" s="549"/>
      <c r="AW78" s="550"/>
      <c r="AX78" s="554"/>
      <c r="AY78" s="555"/>
      <c r="AZ78" s="556"/>
      <c r="BA78" s="412"/>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row>
    <row r="79" spans="1:169" ht="9.75" customHeight="1">
      <c r="A79" s="557"/>
      <c r="B79" s="557"/>
      <c r="C79" s="557"/>
      <c r="D79" s="557"/>
      <c r="E79" s="557"/>
      <c r="F79" s="557"/>
      <c r="G79" s="557"/>
      <c r="H79" s="557"/>
      <c r="I79" s="557"/>
      <c r="J79" s="557"/>
      <c r="K79" s="557"/>
      <c r="L79" s="557"/>
      <c r="M79" s="557"/>
      <c r="N79" s="557"/>
      <c r="O79" s="557"/>
      <c r="P79" s="557"/>
      <c r="Q79" s="557"/>
      <c r="R79" s="557"/>
      <c r="S79" s="557"/>
      <c r="T79" s="557"/>
      <c r="U79" s="557"/>
      <c r="V79" s="557"/>
      <c r="W79" s="557"/>
      <c r="X79" s="557"/>
      <c r="Y79" s="557"/>
      <c r="Z79" s="557"/>
      <c r="AA79" s="557"/>
      <c r="AB79" s="557"/>
      <c r="AC79" s="557"/>
      <c r="AD79" s="557"/>
      <c r="AE79" s="557"/>
      <c r="AF79" s="557"/>
      <c r="AG79" s="557"/>
      <c r="AH79" s="557"/>
      <c r="AI79" s="557"/>
      <c r="AJ79" s="557"/>
      <c r="AK79" s="557"/>
      <c r="AL79" s="132"/>
      <c r="AM79" s="132"/>
      <c r="AN79" s="132"/>
      <c r="AO79" s="132"/>
      <c r="AP79" s="132"/>
      <c r="AQ79" s="132"/>
      <c r="AR79" s="132"/>
      <c r="AS79" s="132"/>
      <c r="AT79" s="132"/>
      <c r="AU79" s="132"/>
      <c r="AV79" s="132"/>
      <c r="AW79" s="132"/>
      <c r="AX79" s="132"/>
      <c r="AY79" s="132"/>
      <c r="AZ79" s="132"/>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row>
    <row r="80" spans="1:169" ht="9.75" customHeight="1">
      <c r="A80" s="557"/>
      <c r="B80" s="557"/>
      <c r="C80" s="557"/>
      <c r="D80" s="557"/>
      <c r="E80" s="557"/>
      <c r="F80" s="557"/>
      <c r="G80" s="557"/>
      <c r="H80" s="557"/>
      <c r="I80" s="557"/>
      <c r="J80" s="557"/>
      <c r="K80" s="557"/>
      <c r="L80" s="557"/>
      <c r="M80" s="557"/>
      <c r="N80" s="557"/>
      <c r="O80" s="557"/>
      <c r="P80" s="557"/>
      <c r="Q80" s="557"/>
      <c r="R80" s="557"/>
      <c r="S80" s="557"/>
      <c r="T80" s="557"/>
      <c r="U80" s="557"/>
      <c r="V80" s="557"/>
      <c r="W80" s="557"/>
      <c r="X80" s="557"/>
      <c r="Y80" s="557"/>
      <c r="Z80" s="557"/>
      <c r="AA80" s="557"/>
      <c r="AB80" s="557"/>
      <c r="AC80" s="557"/>
      <c r="AD80" s="557"/>
      <c r="AE80" s="557"/>
      <c r="AF80" s="557"/>
      <c r="AG80" s="557"/>
      <c r="AH80" s="557"/>
      <c r="AI80" s="557"/>
      <c r="AJ80" s="557"/>
      <c r="AK80" s="557"/>
      <c r="AL80" s="132"/>
      <c r="AM80" s="558" t="s">
        <v>1</v>
      </c>
      <c r="AN80" s="558"/>
      <c r="AO80" s="558"/>
      <c r="AP80" s="558"/>
      <c r="AQ80" s="558"/>
      <c r="AR80" s="558"/>
      <c r="AS80" s="558"/>
      <c r="AT80" s="558"/>
      <c r="AU80" s="558"/>
      <c r="AV80" s="558"/>
      <c r="AW80" s="558"/>
      <c r="AX80" s="558"/>
      <c r="AY80" s="558"/>
      <c r="AZ80" s="558"/>
    </row>
    <row r="81" spans="1:90" ht="9.75" customHeight="1">
      <c r="A81" s="557"/>
      <c r="B81" s="557"/>
      <c r="C81" s="557"/>
      <c r="D81" s="557"/>
      <c r="E81" s="557"/>
      <c r="F81" s="557"/>
      <c r="G81" s="557"/>
      <c r="H81" s="557"/>
      <c r="I81" s="557"/>
      <c r="J81" s="557"/>
      <c r="K81" s="557"/>
      <c r="L81" s="557"/>
      <c r="M81" s="557"/>
      <c r="N81" s="557"/>
      <c r="O81" s="557"/>
      <c r="P81" s="557"/>
      <c r="Q81" s="557"/>
      <c r="R81" s="557"/>
      <c r="S81" s="557"/>
      <c r="T81" s="557"/>
      <c r="U81" s="557"/>
      <c r="V81" s="557"/>
      <c r="W81" s="557"/>
      <c r="X81" s="557"/>
      <c r="Y81" s="557"/>
      <c r="Z81" s="557"/>
      <c r="AA81" s="557"/>
      <c r="AB81" s="557"/>
      <c r="AC81" s="557"/>
      <c r="AD81" s="557"/>
      <c r="AE81" s="557"/>
      <c r="AF81" s="557"/>
      <c r="AG81" s="557"/>
      <c r="AH81" s="557"/>
      <c r="AI81" s="557"/>
      <c r="AJ81" s="557"/>
      <c r="AK81" s="557"/>
      <c r="AL81" s="132"/>
      <c r="AM81" s="558"/>
      <c r="AN81" s="558"/>
      <c r="AO81" s="558"/>
      <c r="AP81" s="558"/>
      <c r="AQ81" s="558"/>
      <c r="AR81" s="558"/>
      <c r="AS81" s="558"/>
      <c r="AT81" s="558"/>
      <c r="AU81" s="558"/>
      <c r="AV81" s="558"/>
      <c r="AW81" s="558"/>
      <c r="AX81" s="558"/>
      <c r="AY81" s="558"/>
      <c r="AZ81" s="558"/>
      <c r="BB81" s="158" t="s">
        <v>141</v>
      </c>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row>
    <row r="82" spans="1:90" ht="9.75" customHeight="1">
      <c r="A82" s="557"/>
      <c r="B82" s="557"/>
      <c r="C82" s="557"/>
      <c r="D82" s="557"/>
      <c r="E82" s="557"/>
      <c r="F82" s="557"/>
      <c r="G82" s="557"/>
      <c r="H82" s="557"/>
      <c r="I82" s="557"/>
      <c r="J82" s="557"/>
      <c r="K82" s="557"/>
      <c r="L82" s="557"/>
      <c r="M82" s="557"/>
      <c r="N82" s="557"/>
      <c r="O82" s="557"/>
      <c r="P82" s="557"/>
      <c r="Q82" s="557"/>
      <c r="R82" s="557"/>
      <c r="S82" s="557"/>
      <c r="T82" s="557"/>
      <c r="U82" s="557"/>
      <c r="V82" s="557"/>
      <c r="W82" s="557"/>
      <c r="X82" s="557"/>
      <c r="Y82" s="557"/>
      <c r="Z82" s="557"/>
      <c r="AA82" s="557"/>
      <c r="AB82" s="557"/>
      <c r="AC82" s="557"/>
      <c r="AD82" s="557"/>
      <c r="AE82" s="557"/>
      <c r="AF82" s="557"/>
      <c r="AG82" s="557"/>
      <c r="AH82" s="557"/>
      <c r="AI82" s="557"/>
      <c r="AJ82" s="557"/>
      <c r="AK82" s="557"/>
      <c r="AL82" s="132"/>
      <c r="AM82" s="559" t="s">
        <v>142</v>
      </c>
      <c r="AN82" s="560"/>
      <c r="AO82" s="560"/>
      <c r="AP82" s="560"/>
      <c r="AQ82" s="561">
        <v>1000000</v>
      </c>
      <c r="AR82" s="562"/>
      <c r="AS82" s="562"/>
      <c r="AT82" s="562"/>
      <c r="AU82" s="562"/>
      <c r="AV82" s="562"/>
      <c r="AW82" s="562"/>
      <c r="AX82" s="562"/>
      <c r="AY82" s="485" t="s">
        <v>15</v>
      </c>
      <c r="AZ82" s="486"/>
      <c r="BB82" s="158"/>
      <c r="BC82" s="158"/>
      <c r="BD82" s="158"/>
      <c r="BE82" s="158"/>
      <c r="BF82" s="158"/>
      <c r="BG82" s="158"/>
      <c r="BH82" s="158"/>
      <c r="BI82" s="158"/>
      <c r="BJ82" s="158"/>
      <c r="BK82" s="158"/>
      <c r="BL82" s="158"/>
      <c r="BM82" s="158"/>
      <c r="BN82" s="158"/>
      <c r="BO82" s="158"/>
      <c r="BP82" s="158"/>
      <c r="BQ82" s="158"/>
      <c r="BR82" s="158"/>
      <c r="BS82" s="158"/>
      <c r="BT82" s="158"/>
      <c r="BU82" s="158"/>
      <c r="BV82" s="158"/>
      <c r="BW82" s="158"/>
      <c r="BX82" s="158"/>
      <c r="BY82" s="158"/>
      <c r="BZ82" s="158"/>
      <c r="CA82" s="158"/>
      <c r="CB82" s="158"/>
      <c r="CC82" s="158"/>
      <c r="CD82" s="158"/>
      <c r="CE82" s="158"/>
      <c r="CF82" s="158"/>
      <c r="CG82" s="158"/>
      <c r="CH82" s="158"/>
      <c r="CI82" s="158"/>
      <c r="CJ82" s="158"/>
      <c r="CK82" s="158"/>
      <c r="CL82" s="158"/>
    </row>
    <row r="83" spans="1:90" ht="9.75" customHeight="1">
      <c r="A83" s="557"/>
      <c r="B83" s="557"/>
      <c r="C83" s="557"/>
      <c r="D83" s="557"/>
      <c r="E83" s="557"/>
      <c r="F83" s="557"/>
      <c r="G83" s="557"/>
      <c r="H83" s="557"/>
      <c r="I83" s="557"/>
      <c r="J83" s="557"/>
      <c r="K83" s="557"/>
      <c r="L83" s="557"/>
      <c r="M83" s="557"/>
      <c r="N83" s="557"/>
      <c r="O83" s="557"/>
      <c r="P83" s="557"/>
      <c r="Q83" s="557"/>
      <c r="R83" s="557"/>
      <c r="S83" s="557"/>
      <c r="T83" s="557"/>
      <c r="U83" s="557"/>
      <c r="V83" s="557"/>
      <c r="W83" s="557"/>
      <c r="X83" s="557"/>
      <c r="Y83" s="557"/>
      <c r="Z83" s="557"/>
      <c r="AA83" s="557"/>
      <c r="AB83" s="557"/>
      <c r="AC83" s="557"/>
      <c r="AD83" s="557"/>
      <c r="AE83" s="557"/>
      <c r="AF83" s="557"/>
      <c r="AG83" s="557"/>
      <c r="AH83" s="557"/>
      <c r="AI83" s="557"/>
      <c r="AJ83" s="557"/>
      <c r="AK83" s="557"/>
      <c r="AL83" s="132"/>
      <c r="AM83" s="560"/>
      <c r="AN83" s="560"/>
      <c r="AO83" s="560"/>
      <c r="AP83" s="560"/>
      <c r="AQ83" s="563"/>
      <c r="AR83" s="564"/>
      <c r="AS83" s="564"/>
      <c r="AT83" s="564"/>
      <c r="AU83" s="564"/>
      <c r="AV83" s="564"/>
      <c r="AW83" s="564"/>
      <c r="AX83" s="564"/>
      <c r="AY83" s="487"/>
      <c r="AZ83" s="488"/>
    </row>
    <row r="84" spans="1:90" ht="9.75" customHeight="1">
      <c r="A84" s="557"/>
      <c r="B84" s="557"/>
      <c r="C84" s="557"/>
      <c r="D84" s="557"/>
      <c r="E84" s="557"/>
      <c r="F84" s="557"/>
      <c r="G84" s="557"/>
      <c r="H84" s="557"/>
      <c r="I84" s="557"/>
      <c r="J84" s="557"/>
      <c r="K84" s="557"/>
      <c r="L84" s="557"/>
      <c r="M84" s="557"/>
      <c r="N84" s="557"/>
      <c r="O84" s="557"/>
      <c r="P84" s="557"/>
      <c r="Q84" s="557"/>
      <c r="R84" s="557"/>
      <c r="S84" s="557"/>
      <c r="T84" s="557"/>
      <c r="U84" s="557"/>
      <c r="V84" s="557"/>
      <c r="W84" s="557"/>
      <c r="X84" s="557"/>
      <c r="Y84" s="557"/>
      <c r="Z84" s="557"/>
      <c r="AA84" s="557"/>
      <c r="AB84" s="557"/>
      <c r="AC84" s="557"/>
      <c r="AD84" s="557"/>
      <c r="AE84" s="557"/>
      <c r="AF84" s="557"/>
      <c r="AG84" s="557"/>
      <c r="AH84" s="557"/>
      <c r="AI84" s="557"/>
      <c r="AJ84" s="557"/>
      <c r="AK84" s="557"/>
      <c r="AL84" s="132"/>
      <c r="AM84" s="560"/>
      <c r="AN84" s="560"/>
      <c r="AO84" s="560"/>
      <c r="AP84" s="560"/>
      <c r="AQ84" s="565"/>
      <c r="AR84" s="566"/>
      <c r="AS84" s="566"/>
      <c r="AT84" s="566"/>
      <c r="AU84" s="566"/>
      <c r="AV84" s="566"/>
      <c r="AW84" s="566"/>
      <c r="AX84" s="566"/>
      <c r="AY84" s="489"/>
      <c r="AZ84" s="490"/>
      <c r="BB84" s="158" t="s">
        <v>32</v>
      </c>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row>
    <row r="85" spans="1:90" ht="9.75" customHeight="1">
      <c r="A85" s="557"/>
      <c r="B85" s="557"/>
      <c r="C85" s="557"/>
      <c r="D85" s="557"/>
      <c r="E85" s="557"/>
      <c r="F85" s="557"/>
      <c r="G85" s="557"/>
      <c r="H85" s="557"/>
      <c r="I85" s="557"/>
      <c r="J85" s="557"/>
      <c r="K85" s="557"/>
      <c r="L85" s="557"/>
      <c r="M85" s="557"/>
      <c r="N85" s="557"/>
      <c r="O85" s="557"/>
      <c r="P85" s="557"/>
      <c r="Q85" s="557"/>
      <c r="R85" s="557"/>
      <c r="S85" s="557"/>
      <c r="T85" s="557"/>
      <c r="U85" s="557"/>
      <c r="V85" s="557"/>
      <c r="W85" s="557"/>
      <c r="X85" s="557"/>
      <c r="Y85" s="557"/>
      <c r="Z85" s="557"/>
      <c r="AA85" s="557"/>
      <c r="AB85" s="557"/>
      <c r="AC85" s="557"/>
      <c r="AD85" s="557"/>
      <c r="AE85" s="557"/>
      <c r="AF85" s="557"/>
      <c r="AG85" s="557"/>
      <c r="AH85" s="557"/>
      <c r="AI85" s="557"/>
      <c r="AJ85" s="557"/>
      <c r="AK85" s="557"/>
      <c r="AL85" s="132"/>
      <c r="AM85" s="560" t="s">
        <v>0</v>
      </c>
      <c r="AN85" s="567"/>
      <c r="AO85" s="567"/>
      <c r="AP85" s="567"/>
      <c r="AQ85" s="561">
        <v>1000000</v>
      </c>
      <c r="AR85" s="562"/>
      <c r="AS85" s="562"/>
      <c r="AT85" s="562"/>
      <c r="AU85" s="562"/>
      <c r="AV85" s="562"/>
      <c r="AW85" s="562"/>
      <c r="AX85" s="562"/>
      <c r="AY85" s="485" t="s">
        <v>15</v>
      </c>
      <c r="AZ85" s="486"/>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row>
    <row r="86" spans="1:90" ht="9.75" customHeight="1">
      <c r="A86" s="557"/>
      <c r="B86" s="557"/>
      <c r="C86" s="557"/>
      <c r="D86" s="557"/>
      <c r="E86" s="557"/>
      <c r="F86" s="557"/>
      <c r="G86" s="557"/>
      <c r="H86" s="557"/>
      <c r="I86" s="557"/>
      <c r="J86" s="557"/>
      <c r="K86" s="557"/>
      <c r="L86" s="557"/>
      <c r="M86" s="557"/>
      <c r="N86" s="557"/>
      <c r="O86" s="557"/>
      <c r="P86" s="557"/>
      <c r="Q86" s="557"/>
      <c r="R86" s="557"/>
      <c r="S86" s="557"/>
      <c r="T86" s="557"/>
      <c r="U86" s="557"/>
      <c r="V86" s="557"/>
      <c r="W86" s="557"/>
      <c r="X86" s="557"/>
      <c r="Y86" s="557"/>
      <c r="Z86" s="557"/>
      <c r="AA86" s="557"/>
      <c r="AB86" s="557"/>
      <c r="AC86" s="557"/>
      <c r="AD86" s="557"/>
      <c r="AE86" s="557"/>
      <c r="AF86" s="557"/>
      <c r="AG86" s="557"/>
      <c r="AH86" s="557"/>
      <c r="AI86" s="557"/>
      <c r="AJ86" s="557"/>
      <c r="AK86" s="557"/>
      <c r="AL86" s="132"/>
      <c r="AM86" s="567"/>
      <c r="AN86" s="567"/>
      <c r="AO86" s="567"/>
      <c r="AP86" s="567"/>
      <c r="AQ86" s="563"/>
      <c r="AR86" s="564"/>
      <c r="AS86" s="564"/>
      <c r="AT86" s="564"/>
      <c r="AU86" s="564"/>
      <c r="AV86" s="564"/>
      <c r="AW86" s="564"/>
      <c r="AX86" s="564"/>
      <c r="AY86" s="487"/>
      <c r="AZ86" s="488"/>
    </row>
    <row r="87" spans="1:90" ht="9.75" customHeight="1">
      <c r="A87" s="557"/>
      <c r="B87" s="557"/>
      <c r="C87" s="557"/>
      <c r="D87" s="557"/>
      <c r="E87" s="557"/>
      <c r="F87" s="557"/>
      <c r="G87" s="557"/>
      <c r="H87" s="557"/>
      <c r="I87" s="557"/>
      <c r="J87" s="557"/>
      <c r="K87" s="557"/>
      <c r="L87" s="557"/>
      <c r="M87" s="557"/>
      <c r="N87" s="557"/>
      <c r="O87" s="557"/>
      <c r="P87" s="557"/>
      <c r="Q87" s="557"/>
      <c r="R87" s="557"/>
      <c r="S87" s="557"/>
      <c r="T87" s="557"/>
      <c r="U87" s="557"/>
      <c r="V87" s="557"/>
      <c r="W87" s="557"/>
      <c r="X87" s="557"/>
      <c r="Y87" s="557"/>
      <c r="Z87" s="557"/>
      <c r="AA87" s="557"/>
      <c r="AB87" s="557"/>
      <c r="AC87" s="557"/>
      <c r="AD87" s="557"/>
      <c r="AE87" s="557"/>
      <c r="AF87" s="557"/>
      <c r="AG87" s="557"/>
      <c r="AH87" s="557"/>
      <c r="AI87" s="557"/>
      <c r="AJ87" s="557"/>
      <c r="AK87" s="557"/>
      <c r="AL87" s="132"/>
      <c r="AM87" s="567"/>
      <c r="AN87" s="567"/>
      <c r="AO87" s="567"/>
      <c r="AP87" s="567"/>
      <c r="AQ87" s="565"/>
      <c r="AR87" s="566"/>
      <c r="AS87" s="566"/>
      <c r="AT87" s="566"/>
      <c r="AU87" s="566"/>
      <c r="AV87" s="566"/>
      <c r="AW87" s="566"/>
      <c r="AX87" s="566"/>
      <c r="AY87" s="489"/>
      <c r="AZ87" s="490"/>
    </row>
    <row r="88" spans="1:90" ht="10.5" customHeight="1">
      <c r="A88" s="129"/>
      <c r="B88" s="129"/>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K88" s="129"/>
      <c r="AT88" s="492" t="s">
        <v>152</v>
      </c>
      <c r="AU88" s="492"/>
      <c r="AV88" s="492"/>
      <c r="AW88" s="492"/>
      <c r="AX88" s="492"/>
      <c r="AY88" s="492"/>
      <c r="AZ88" s="492"/>
    </row>
    <row r="89" spans="1:90" ht="10.5" customHeight="1">
      <c r="A89" s="129"/>
      <c r="B89" s="129"/>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56"/>
      <c r="AM89" s="57"/>
      <c r="AN89" s="57"/>
      <c r="AO89" s="57"/>
      <c r="AP89" s="57"/>
      <c r="AQ89" s="55"/>
      <c r="AR89" s="55"/>
      <c r="AS89" s="55"/>
      <c r="AT89" s="55"/>
      <c r="AU89" s="55"/>
      <c r="AV89" s="55"/>
      <c r="AW89" s="55"/>
      <c r="AX89" s="55"/>
      <c r="AY89" s="125"/>
      <c r="AZ89" s="125"/>
    </row>
    <row r="90" spans="1:90" ht="10.5" customHeight="1">
      <c r="A90" s="129"/>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row>
    <row r="92" spans="1:90" ht="10.5" hidden="1" customHeight="1">
      <c r="A92" s="54">
        <v>1</v>
      </c>
    </row>
  </sheetData>
  <mergeCells count="223">
    <mergeCell ref="A1:G2"/>
    <mergeCell ref="H1:R2"/>
    <mergeCell ref="BA1:DG2"/>
    <mergeCell ref="BI3:CW4"/>
    <mergeCell ref="A4:AZ5"/>
    <mergeCell ref="A7:R8"/>
    <mergeCell ref="AA7:AD8"/>
    <mergeCell ref="AE7:AK8"/>
    <mergeCell ref="AL7:AO8"/>
    <mergeCell ref="AP7:AP8"/>
    <mergeCell ref="T1:AH3"/>
    <mergeCell ref="AA17:AD18"/>
    <mergeCell ref="AE17:AZ18"/>
    <mergeCell ref="BA17:CZ18"/>
    <mergeCell ref="AQ7:AZ8"/>
    <mergeCell ref="BA7:DV8"/>
    <mergeCell ref="A9:D10"/>
    <mergeCell ref="E9:N10"/>
    <mergeCell ref="O9:P10"/>
    <mergeCell ref="AA9:AD10"/>
    <mergeCell ref="AE9:AZ10"/>
    <mergeCell ref="BA9:EG10"/>
    <mergeCell ref="AN21:AZ22"/>
    <mergeCell ref="BA21:CW22"/>
    <mergeCell ref="AA23:AD24"/>
    <mergeCell ref="AE23:AM24"/>
    <mergeCell ref="AN23:AQ24"/>
    <mergeCell ref="AR23:AZ24"/>
    <mergeCell ref="BA23:DX24"/>
    <mergeCell ref="BA11:DA12"/>
    <mergeCell ref="A13:D14"/>
    <mergeCell ref="E13:G14"/>
    <mergeCell ref="H13:Y14"/>
    <mergeCell ref="AA13:AD16"/>
    <mergeCell ref="AE13:AZ14"/>
    <mergeCell ref="BA13:CY14"/>
    <mergeCell ref="A15:D18"/>
    <mergeCell ref="E15:Y18"/>
    <mergeCell ref="AE15:AZ16"/>
    <mergeCell ref="A11:D12"/>
    <mergeCell ref="E11:Y12"/>
    <mergeCell ref="AA11:AD12"/>
    <mergeCell ref="AE11:AL12"/>
    <mergeCell ref="AM11:AP12"/>
    <mergeCell ref="AQ11:AZ12"/>
    <mergeCell ref="BH15:DA16"/>
    <mergeCell ref="A20:J24"/>
    <mergeCell ref="K20:W24"/>
    <mergeCell ref="X20:Y24"/>
    <mergeCell ref="AA21:AD22"/>
    <mergeCell ref="AE21:AI22"/>
    <mergeCell ref="AJ21:AM22"/>
    <mergeCell ref="AX26:AZ29"/>
    <mergeCell ref="BA26:DG27"/>
    <mergeCell ref="Z28:AB29"/>
    <mergeCell ref="AC28:AK29"/>
    <mergeCell ref="AL28:AN29"/>
    <mergeCell ref="AO28:AW29"/>
    <mergeCell ref="BA28:DG29"/>
    <mergeCell ref="A26:C29"/>
    <mergeCell ref="D26:E29"/>
    <mergeCell ref="F26:P29"/>
    <mergeCell ref="Q26:Y29"/>
    <mergeCell ref="Z26:AK27"/>
    <mergeCell ref="AL26:AW27"/>
    <mergeCell ref="AA19:AD20"/>
    <mergeCell ref="AE19:AM20"/>
    <mergeCell ref="AN19:AQ20"/>
    <mergeCell ref="AR19:AZ20"/>
    <mergeCell ref="BA19:CW20"/>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BA36:DV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42:C44"/>
    <mergeCell ref="D42:E44"/>
    <mergeCell ref="F42:P44"/>
    <mergeCell ref="Q42:Y44"/>
    <mergeCell ref="Z42:AB44"/>
    <mergeCell ref="AC42:AK44"/>
    <mergeCell ref="AL42:AN44"/>
    <mergeCell ref="AO42:AW44"/>
    <mergeCell ref="AX42:AZ44"/>
    <mergeCell ref="A45:C47"/>
    <mergeCell ref="D45:E47"/>
    <mergeCell ref="F45:P47"/>
    <mergeCell ref="Q45:Y47"/>
    <mergeCell ref="Z45:AB47"/>
    <mergeCell ref="AC45:AK47"/>
    <mergeCell ref="AL45:AN47"/>
    <mergeCell ref="AO45:AW47"/>
    <mergeCell ref="AX45:AZ47"/>
    <mergeCell ref="A48:C50"/>
    <mergeCell ref="D48:E50"/>
    <mergeCell ref="F48:P50"/>
    <mergeCell ref="Q48:Y50"/>
    <mergeCell ref="Z48:AB50"/>
    <mergeCell ref="AC48:AK50"/>
    <mergeCell ref="AL48:AN50"/>
    <mergeCell ref="AO48:AW50"/>
    <mergeCell ref="AX48:AZ50"/>
    <mergeCell ref="A51:C53"/>
    <mergeCell ref="D51:E53"/>
    <mergeCell ref="F51:P53"/>
    <mergeCell ref="Q51:Y53"/>
    <mergeCell ref="Z51:AB53"/>
    <mergeCell ref="AC51:AK53"/>
    <mergeCell ref="AL51:AN53"/>
    <mergeCell ref="AO51:AW53"/>
    <mergeCell ref="AX51:AZ53"/>
    <mergeCell ref="AL54:AN56"/>
    <mergeCell ref="AO54:AW56"/>
    <mergeCell ref="AX54:AZ56"/>
    <mergeCell ref="A57:C59"/>
    <mergeCell ref="D57:E59"/>
    <mergeCell ref="F57:P59"/>
    <mergeCell ref="Q57:Y59"/>
    <mergeCell ref="Z57:AB59"/>
    <mergeCell ref="AC57:AK59"/>
    <mergeCell ref="AL57:AN59"/>
    <mergeCell ref="A54:C56"/>
    <mergeCell ref="D54:E56"/>
    <mergeCell ref="F54:P56"/>
    <mergeCell ref="Q54:Y56"/>
    <mergeCell ref="Z54:AB56"/>
    <mergeCell ref="AC54:AK56"/>
    <mergeCell ref="AO57:AW59"/>
    <mergeCell ref="AX57:AZ59"/>
    <mergeCell ref="A60:C61"/>
    <mergeCell ref="D60:P61"/>
    <mergeCell ref="Q60:Y65"/>
    <mergeCell ref="Z60:AB65"/>
    <mergeCell ref="AC60:AK65"/>
    <mergeCell ref="AL60:AN61"/>
    <mergeCell ref="AO60:AW61"/>
    <mergeCell ref="AX60:AZ61"/>
    <mergeCell ref="BA60:CJ61"/>
    <mergeCell ref="A62:P65"/>
    <mergeCell ref="AL62:AN63"/>
    <mergeCell ref="AO62:AW63"/>
    <mergeCell ref="AX62:AZ63"/>
    <mergeCell ref="BA62:DZ63"/>
    <mergeCell ref="AL64:AN65"/>
    <mergeCell ref="AO64:AW65"/>
    <mergeCell ref="AX64:AZ65"/>
    <mergeCell ref="A70:P75"/>
    <mergeCell ref="Q70:Y75"/>
    <mergeCell ref="Z70:AB75"/>
    <mergeCell ref="AC70:AK75"/>
    <mergeCell ref="AL70:AN71"/>
    <mergeCell ref="AO70:AW71"/>
    <mergeCell ref="AX66:AZ67"/>
    <mergeCell ref="BA66:EW67"/>
    <mergeCell ref="A68:P69"/>
    <mergeCell ref="AL68:AN69"/>
    <mergeCell ref="AO68:AW69"/>
    <mergeCell ref="AX68:AZ69"/>
    <mergeCell ref="BA68:DF69"/>
    <mergeCell ref="A66:P67"/>
    <mergeCell ref="Q66:Y69"/>
    <mergeCell ref="Z66:AB69"/>
    <mergeCell ref="AC66:AK69"/>
    <mergeCell ref="AL66:AN67"/>
    <mergeCell ref="AO66:AW67"/>
    <mergeCell ref="AX70:AZ71"/>
    <mergeCell ref="BC70:BD71"/>
    <mergeCell ref="AL72:AN73"/>
    <mergeCell ref="AO72:AW73"/>
    <mergeCell ref="AX72:AZ73"/>
    <mergeCell ref="A78:AK87"/>
    <mergeCell ref="AM80:AZ81"/>
    <mergeCell ref="BB81:CL82"/>
    <mergeCell ref="AM82:AP84"/>
    <mergeCell ref="AQ82:AX84"/>
    <mergeCell ref="AY82:AZ84"/>
    <mergeCell ref="BB84:CL85"/>
    <mergeCell ref="AM85:AP87"/>
    <mergeCell ref="AQ85:AX87"/>
    <mergeCell ref="BE70:BU71"/>
    <mergeCell ref="BA72:DG79"/>
    <mergeCell ref="AL74:AN75"/>
    <mergeCell ref="AO74:AW75"/>
    <mergeCell ref="AX74:AZ75"/>
    <mergeCell ref="AL76:AW78"/>
    <mergeCell ref="AY85:AZ87"/>
    <mergeCell ref="AT88:AZ88"/>
    <mergeCell ref="AX76:AZ78"/>
  </mergeCells>
  <phoneticPr fontId="1"/>
  <conditionalFormatting sqref="D30:E59">
    <cfRule type="expression" dxfId="5" priority="3">
      <formula>AND($AX30=8,$D30="")</formula>
    </cfRule>
  </conditionalFormatting>
  <conditionalFormatting sqref="Q30:Y69 Q70">
    <cfRule type="expression" dxfId="4" priority="2">
      <formula>MOD($Q30,1)&lt;&gt;0</formula>
    </cfRule>
  </conditionalFormatting>
  <conditionalFormatting sqref="AC70">
    <cfRule type="expression" dxfId="3" priority="1">
      <formula>MOD($Q70,1)&lt;&gt;0</formula>
    </cfRule>
  </conditionalFormatting>
  <dataValidations count="8">
    <dataValidation type="date" operator="greaterThanOrEqual" allowBlank="1" showInputMessage="1" showErrorMessage="1" error="正しい日付を指定する必要があります" sqref="AN3:AZ3" xr:uid="{158E445C-AEF7-43F0-8627-4DDE8ED5E95A}">
      <formula1>36526</formula1>
    </dataValidation>
    <dataValidation type="textLength" errorStyle="warning" imeMode="off" operator="equal" allowBlank="1" showInputMessage="1" showErrorMessage="1" errorTitle="エラー" error="登録番号は13桁の数値を指定する必要があります" sqref="AQ7:AZ8" xr:uid="{FE696B5C-5B04-43CE-842B-42C99115F4D8}">
      <formula1>13</formula1>
    </dataValidation>
    <dataValidation type="list" allowBlank="1" showInputMessage="1" showErrorMessage="1" sqref="AE21" xr:uid="{EAC564AB-7FD5-46C8-8417-03F97DF4643E}">
      <formula1>"普通,当座,その他"</formula1>
    </dataValidation>
    <dataValidation imeMode="hiragana" allowBlank="1" showInputMessage="1" showErrorMessage="1" sqref="E9:N10 E15:Y18 AE9:AZ10 AE23:AM24 AE13:AE19 AF13:AZ18 AN19:AQ20 AR19" xr:uid="{BF2B269F-6B6A-4D75-B1B7-9C9853FE1007}"/>
    <dataValidation imeMode="off" allowBlank="1" showInputMessage="1" showErrorMessage="1" sqref="AC70 Z70 Q70 AL76 AL74:AN75 Q60 Z66 AC60 Q66 AC66 Z60 AM60:AN69 AL60:AL70 AQ89:AX89 AL72 AE11:AL12 AQ11:AZ12 AN21 AE7 AP7 A30:C59 Q30:AW59 AQ82:AX87 AO60:AW75 F11:G12 E11:E13 I11:Y12 H11:H13" xr:uid="{B4B30932-F1D1-483A-BF0D-D9E10BE96296}"/>
    <dataValidation imeMode="halfKatakana" allowBlank="1" showInputMessage="1" showErrorMessage="1" sqref="AR23:AZ24" xr:uid="{8E2AD0D7-C7A7-4620-A0BB-5E779AD604FB}"/>
    <dataValidation type="list" allowBlank="1" showInputMessage="1" showErrorMessage="1" sqref="D30:E59" xr:uid="{D057C8C9-FB70-489F-AB82-91B93C3493BF}">
      <formula1>"＊"</formula1>
    </dataValidation>
    <dataValidation type="list" allowBlank="1" showInputMessage="1" showErrorMessage="1" sqref="AX30:AZ59" xr:uid="{67A27413-B896-477A-B586-9B261E2F2A98}">
      <formula1>"10,8,0"</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Option Button 1">
              <controlPr defaultSize="0" autoFill="0" autoLine="0" autoPict="0">
                <anchor moveWithCells="1">
                  <from>
                    <xdr:col>0</xdr:col>
                    <xdr:colOff>38100</xdr:colOff>
                    <xdr:row>67</xdr:row>
                    <xdr:rowOff>9525</xdr:rowOff>
                  </from>
                  <to>
                    <xdr:col>5</xdr:col>
                    <xdr:colOff>104775</xdr:colOff>
                    <xdr:row>69</xdr:row>
                    <xdr:rowOff>0</xdr:rowOff>
                  </to>
                </anchor>
              </controlPr>
            </control>
          </mc:Choice>
        </mc:AlternateContent>
        <mc:AlternateContent xmlns:mc="http://schemas.openxmlformats.org/markup-compatibility/2006">
          <mc:Choice Requires="x14">
            <control shapeId="39938" r:id="rId5" name="Option Button 2">
              <controlPr defaultSize="0" autoFill="0" autoLine="0" autoPict="0">
                <anchor moveWithCells="1">
                  <from>
                    <xdr:col>5</xdr:col>
                    <xdr:colOff>123825</xdr:colOff>
                    <xdr:row>67</xdr:row>
                    <xdr:rowOff>9525</xdr:rowOff>
                  </from>
                  <to>
                    <xdr:col>11</xdr:col>
                    <xdr:colOff>57150</xdr:colOff>
                    <xdr:row>69</xdr:row>
                    <xdr:rowOff>0</xdr:rowOff>
                  </to>
                </anchor>
              </controlPr>
            </control>
          </mc:Choice>
        </mc:AlternateContent>
        <mc:AlternateContent xmlns:mc="http://schemas.openxmlformats.org/markup-compatibility/2006">
          <mc:Choice Requires="x14">
            <control shapeId="39939" r:id="rId6" name="Option Button 3">
              <controlPr defaultSize="0" autoFill="0" autoLine="0" autoPict="0">
                <anchor moveWithCells="1">
                  <from>
                    <xdr:col>10</xdr:col>
                    <xdr:colOff>57150</xdr:colOff>
                    <xdr:row>67</xdr:row>
                    <xdr:rowOff>9525</xdr:rowOff>
                  </from>
                  <to>
                    <xdr:col>15</xdr:col>
                    <xdr:colOff>123825</xdr:colOff>
                    <xdr:row>69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310E3-7A9C-4D77-B3CB-C8A037C9DF7F}">
  <sheetPr>
    <tabColor rgb="FFFFFF00"/>
  </sheetPr>
  <dimension ref="A1:FM92"/>
  <sheetViews>
    <sheetView view="pageBreakPreview" zoomScaleNormal="85" zoomScaleSheetLayoutView="100" workbookViewId="0">
      <selection activeCell="T1" sqref="T1:AH3"/>
    </sheetView>
  </sheetViews>
  <sheetFormatPr defaultColWidth="1.75" defaultRowHeight="10.5" customHeight="1"/>
  <cols>
    <col min="1" max="52" width="1.75" customWidth="1"/>
    <col min="53" max="53" width="1.75" style="124"/>
    <col min="54" max="85" width="1.75" style="3"/>
  </cols>
  <sheetData>
    <row r="1" spans="1:137" ht="10.5" customHeight="1">
      <c r="A1" s="803" t="s">
        <v>143</v>
      </c>
      <c r="B1" s="803"/>
      <c r="C1" s="803"/>
      <c r="D1" s="803"/>
      <c r="E1" s="803"/>
      <c r="F1" s="803"/>
      <c r="G1" s="803"/>
      <c r="H1" s="804">
        <v>45869</v>
      </c>
      <c r="I1" s="804"/>
      <c r="J1" s="804"/>
      <c r="K1" s="804"/>
      <c r="L1" s="804"/>
      <c r="M1" s="804"/>
      <c r="N1" s="804"/>
      <c r="O1" s="804"/>
      <c r="P1" s="804"/>
      <c r="Q1" s="804"/>
      <c r="R1" s="804"/>
      <c r="T1" s="157"/>
      <c r="U1" s="157"/>
      <c r="V1" s="157"/>
      <c r="W1" s="157"/>
      <c r="X1" s="157"/>
      <c r="Y1" s="157"/>
      <c r="Z1" s="157"/>
      <c r="AA1" s="157"/>
      <c r="AB1" s="157"/>
      <c r="AC1" s="157"/>
      <c r="AD1" s="157"/>
      <c r="AE1" s="157"/>
      <c r="AF1" s="157"/>
      <c r="AG1" s="157"/>
      <c r="AH1" s="157"/>
      <c r="BA1" s="139" t="s">
        <v>146</v>
      </c>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row>
    <row r="2" spans="1:137" ht="10.5" customHeight="1">
      <c r="A2" s="154"/>
      <c r="B2" s="154"/>
      <c r="C2" s="154"/>
      <c r="D2" s="154"/>
      <c r="E2" s="154"/>
      <c r="F2" s="154"/>
      <c r="G2" s="154"/>
      <c r="H2" s="805"/>
      <c r="I2" s="805"/>
      <c r="J2" s="805"/>
      <c r="K2" s="805"/>
      <c r="L2" s="805"/>
      <c r="M2" s="805"/>
      <c r="N2" s="805"/>
      <c r="O2" s="805"/>
      <c r="P2" s="805"/>
      <c r="Q2" s="805"/>
      <c r="R2" s="805"/>
      <c r="T2" s="157"/>
      <c r="U2" s="157"/>
      <c r="V2" s="157"/>
      <c r="W2" s="157"/>
      <c r="X2" s="157"/>
      <c r="Y2" s="157"/>
      <c r="Z2" s="157"/>
      <c r="AA2" s="157"/>
      <c r="AB2" s="157"/>
      <c r="AC2" s="157"/>
      <c r="AD2" s="157"/>
      <c r="AE2" s="157"/>
      <c r="AF2" s="157"/>
      <c r="AG2" s="157"/>
      <c r="AH2" s="157"/>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row>
    <row r="3" spans="1:137" ht="10.5" customHeight="1">
      <c r="T3" s="157"/>
      <c r="U3" s="157"/>
      <c r="V3" s="157"/>
      <c r="W3" s="157"/>
      <c r="X3" s="157"/>
      <c r="Y3" s="157"/>
      <c r="Z3" s="157"/>
      <c r="AA3" s="157"/>
      <c r="AB3" s="157"/>
      <c r="AC3" s="157"/>
      <c r="AD3" s="157"/>
      <c r="AE3" s="157"/>
      <c r="AF3" s="157"/>
      <c r="AG3" s="157"/>
      <c r="AH3" s="157"/>
      <c r="AI3" s="126"/>
      <c r="AJ3" s="126"/>
      <c r="AK3" s="126"/>
      <c r="AL3" s="126"/>
      <c r="AM3" s="126"/>
      <c r="AN3" s="79"/>
      <c r="AO3" s="79"/>
      <c r="AP3" s="79"/>
      <c r="AQ3" s="79"/>
      <c r="AR3" s="79"/>
      <c r="AS3" s="79"/>
      <c r="AT3" s="79"/>
      <c r="AU3" s="79"/>
      <c r="AV3" s="79"/>
      <c r="AW3" s="79"/>
      <c r="AX3" s="79"/>
      <c r="AY3" s="79"/>
      <c r="AZ3" s="79"/>
      <c r="BA3" s="127"/>
      <c r="BB3" s="127"/>
      <c r="BC3" s="127"/>
      <c r="BD3" s="127"/>
      <c r="BE3" s="127"/>
      <c r="BI3" s="806" t="s">
        <v>145</v>
      </c>
      <c r="BJ3" s="806"/>
      <c r="BK3" s="806"/>
      <c r="BL3" s="806"/>
      <c r="BM3" s="806"/>
      <c r="BN3" s="806"/>
      <c r="BO3" s="806"/>
      <c r="BP3" s="806"/>
      <c r="BQ3" s="806"/>
      <c r="BR3" s="806"/>
      <c r="BS3" s="806"/>
      <c r="BT3" s="806"/>
      <c r="BU3" s="806"/>
      <c r="BV3" s="806"/>
      <c r="BW3" s="806"/>
      <c r="BX3" s="806"/>
      <c r="BY3" s="806"/>
      <c r="BZ3" s="806"/>
      <c r="CA3" s="806"/>
      <c r="CB3" s="806"/>
      <c r="CC3" s="806"/>
      <c r="CD3" s="806"/>
      <c r="CE3" s="806"/>
      <c r="CF3" s="806"/>
      <c r="CG3" s="806"/>
      <c r="CH3" s="806"/>
      <c r="CI3" s="806"/>
      <c r="CJ3" s="806"/>
      <c r="CK3" s="806"/>
      <c r="CL3" s="806"/>
      <c r="CM3" s="806"/>
      <c r="CN3" s="806"/>
      <c r="CO3" s="806"/>
      <c r="CP3" s="806"/>
      <c r="CQ3" s="806"/>
      <c r="CR3" s="806"/>
      <c r="CS3" s="806"/>
      <c r="CT3" s="806"/>
      <c r="CU3" s="806"/>
      <c r="CV3" s="806"/>
      <c r="CW3" s="806"/>
      <c r="CX3" s="127"/>
      <c r="CY3" s="127"/>
      <c r="CZ3" s="127"/>
      <c r="DA3" s="127"/>
      <c r="DB3" s="127"/>
      <c r="DC3" s="127"/>
      <c r="DD3" s="127"/>
      <c r="DE3" s="127"/>
      <c r="DF3" s="127"/>
      <c r="DG3" s="127"/>
    </row>
    <row r="4" spans="1:137" ht="10.5" customHeight="1">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I4" s="806"/>
      <c r="BJ4" s="806"/>
      <c r="BK4" s="806"/>
      <c r="BL4" s="806"/>
      <c r="BM4" s="806"/>
      <c r="BN4" s="806"/>
      <c r="BO4" s="806"/>
      <c r="BP4" s="806"/>
      <c r="BQ4" s="806"/>
      <c r="BR4" s="806"/>
      <c r="BS4" s="806"/>
      <c r="BT4" s="806"/>
      <c r="BU4" s="806"/>
      <c r="BV4" s="806"/>
      <c r="BW4" s="806"/>
      <c r="BX4" s="806"/>
      <c r="BY4" s="806"/>
      <c r="BZ4" s="806"/>
      <c r="CA4" s="806"/>
      <c r="CB4" s="806"/>
      <c r="CC4" s="806"/>
      <c r="CD4" s="806"/>
      <c r="CE4" s="806"/>
      <c r="CF4" s="806"/>
      <c r="CG4" s="806"/>
      <c r="CH4" s="806"/>
      <c r="CI4" s="806"/>
      <c r="CJ4" s="806"/>
      <c r="CK4" s="806"/>
      <c r="CL4" s="806"/>
      <c r="CM4" s="806"/>
      <c r="CN4" s="806"/>
      <c r="CO4" s="806"/>
      <c r="CP4" s="806"/>
      <c r="CQ4" s="806"/>
      <c r="CR4" s="806"/>
      <c r="CS4" s="806"/>
      <c r="CT4" s="806"/>
      <c r="CU4" s="806"/>
      <c r="CV4" s="806"/>
      <c r="CW4" s="806"/>
    </row>
    <row r="5" spans="1:137" ht="10.5" customHeight="1">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row>
    <row r="6" spans="1:137" ht="10.5" customHeight="1">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row>
    <row r="7" spans="1:137" ht="10.5" customHeight="1">
      <c r="A7" s="169" t="s">
        <v>9</v>
      </c>
      <c r="B7" s="169"/>
      <c r="C7" s="169"/>
      <c r="D7" s="169"/>
      <c r="E7" s="169"/>
      <c r="F7" s="169"/>
      <c r="G7" s="169"/>
      <c r="H7" s="169"/>
      <c r="I7" s="169"/>
      <c r="J7" s="169"/>
      <c r="K7" s="169"/>
      <c r="L7" s="169"/>
      <c r="M7" s="169"/>
      <c r="N7" s="169"/>
      <c r="O7" s="169"/>
      <c r="P7" s="169"/>
      <c r="Q7" s="169"/>
      <c r="R7" s="169"/>
      <c r="AA7" s="170" t="s">
        <v>20</v>
      </c>
      <c r="AB7" s="145"/>
      <c r="AC7" s="145"/>
      <c r="AD7" s="145"/>
      <c r="AE7" s="807">
        <v>12345</v>
      </c>
      <c r="AF7" s="808"/>
      <c r="AG7" s="808"/>
      <c r="AH7" s="808"/>
      <c r="AI7" s="808"/>
      <c r="AJ7" s="808"/>
      <c r="AK7" s="809"/>
      <c r="AL7" s="144" t="s">
        <v>21</v>
      </c>
      <c r="AM7" s="145"/>
      <c r="AN7" s="145"/>
      <c r="AO7" s="145"/>
      <c r="AP7" s="147" t="s">
        <v>126</v>
      </c>
      <c r="AQ7" s="798">
        <v>1234567890123</v>
      </c>
      <c r="AR7" s="798"/>
      <c r="AS7" s="798"/>
      <c r="AT7" s="798"/>
      <c r="AU7" s="798"/>
      <c r="AV7" s="798"/>
      <c r="AW7" s="798"/>
      <c r="AX7" s="798"/>
      <c r="AY7" s="798"/>
      <c r="AZ7" s="799"/>
      <c r="BA7" s="158" t="s">
        <v>149</v>
      </c>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row>
    <row r="8" spans="1:137" ht="10.5" customHeight="1">
      <c r="A8" s="169"/>
      <c r="B8" s="169"/>
      <c r="C8" s="169"/>
      <c r="D8" s="169"/>
      <c r="E8" s="169"/>
      <c r="F8" s="169"/>
      <c r="G8" s="169"/>
      <c r="H8" s="169"/>
      <c r="I8" s="169"/>
      <c r="J8" s="169"/>
      <c r="K8" s="169"/>
      <c r="L8" s="169"/>
      <c r="M8" s="169"/>
      <c r="N8" s="169"/>
      <c r="O8" s="169"/>
      <c r="P8" s="169"/>
      <c r="Q8" s="169"/>
      <c r="R8" s="169"/>
      <c r="AA8" s="171"/>
      <c r="AB8" s="146"/>
      <c r="AC8" s="146"/>
      <c r="AD8" s="146"/>
      <c r="AE8" s="810"/>
      <c r="AF8" s="811"/>
      <c r="AG8" s="811"/>
      <c r="AH8" s="811"/>
      <c r="AI8" s="811"/>
      <c r="AJ8" s="811"/>
      <c r="AK8" s="812"/>
      <c r="AL8" s="146"/>
      <c r="AM8" s="146"/>
      <c r="AN8" s="146"/>
      <c r="AO8" s="146"/>
      <c r="AP8" s="148"/>
      <c r="AQ8" s="800"/>
      <c r="AR8" s="800"/>
      <c r="AS8" s="800"/>
      <c r="AT8" s="800"/>
      <c r="AU8" s="800"/>
      <c r="AV8" s="800"/>
      <c r="AW8" s="800"/>
      <c r="AX8" s="800"/>
      <c r="AY8" s="800"/>
      <c r="AZ8" s="801"/>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row>
    <row r="9" spans="1:137" ht="10.5" customHeight="1">
      <c r="A9" s="159" t="s">
        <v>2</v>
      </c>
      <c r="B9" s="159"/>
      <c r="C9" s="159"/>
      <c r="D9" s="159"/>
      <c r="E9" s="802" t="s">
        <v>33</v>
      </c>
      <c r="F9" s="802"/>
      <c r="G9" s="802"/>
      <c r="H9" s="802"/>
      <c r="I9" s="802"/>
      <c r="J9" s="802"/>
      <c r="K9" s="802"/>
      <c r="L9" s="802"/>
      <c r="M9" s="802"/>
      <c r="N9" s="802"/>
      <c r="O9" s="161" t="s">
        <v>10</v>
      </c>
      <c r="P9" s="161"/>
      <c r="Q9" s="1"/>
      <c r="AA9" s="162" t="s">
        <v>16</v>
      </c>
      <c r="AB9" s="163"/>
      <c r="AC9" s="163"/>
      <c r="AD9" s="163"/>
      <c r="AE9" s="767" t="s">
        <v>135</v>
      </c>
      <c r="AF9" s="768"/>
      <c r="AG9" s="768"/>
      <c r="AH9" s="768"/>
      <c r="AI9" s="768"/>
      <c r="AJ9" s="768"/>
      <c r="AK9" s="768"/>
      <c r="AL9" s="768"/>
      <c r="AM9" s="768"/>
      <c r="AN9" s="768"/>
      <c r="AO9" s="768"/>
      <c r="AP9" s="768"/>
      <c r="AQ9" s="768"/>
      <c r="AR9" s="768"/>
      <c r="AS9" s="768"/>
      <c r="AT9" s="768"/>
      <c r="AU9" s="768"/>
      <c r="AV9" s="768"/>
      <c r="AW9" s="768"/>
      <c r="AX9" s="768"/>
      <c r="AY9" s="768"/>
      <c r="AZ9" s="769"/>
      <c r="BA9" s="168" t="s">
        <v>131</v>
      </c>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c r="EF9" s="158"/>
      <c r="EG9" s="158"/>
    </row>
    <row r="10" spans="1:137" ht="10.5" customHeight="1">
      <c r="A10" s="159"/>
      <c r="B10" s="159"/>
      <c r="C10" s="159"/>
      <c r="D10" s="159"/>
      <c r="E10" s="802"/>
      <c r="F10" s="802"/>
      <c r="G10" s="802"/>
      <c r="H10" s="802"/>
      <c r="I10" s="802"/>
      <c r="J10" s="802"/>
      <c r="K10" s="802"/>
      <c r="L10" s="802"/>
      <c r="M10" s="802"/>
      <c r="N10" s="802"/>
      <c r="O10" s="161"/>
      <c r="P10" s="161"/>
      <c r="Q10" s="1"/>
      <c r="AA10" s="162"/>
      <c r="AB10" s="163"/>
      <c r="AC10" s="163"/>
      <c r="AD10" s="163"/>
      <c r="AE10" s="770"/>
      <c r="AF10" s="771"/>
      <c r="AG10" s="771"/>
      <c r="AH10" s="771"/>
      <c r="AI10" s="771"/>
      <c r="AJ10" s="771"/>
      <c r="AK10" s="771"/>
      <c r="AL10" s="771"/>
      <c r="AM10" s="771"/>
      <c r="AN10" s="771"/>
      <c r="AO10" s="771"/>
      <c r="AP10" s="771"/>
      <c r="AQ10" s="771"/>
      <c r="AR10" s="771"/>
      <c r="AS10" s="771"/>
      <c r="AT10" s="771"/>
      <c r="AU10" s="771"/>
      <c r="AV10" s="771"/>
      <c r="AW10" s="771"/>
      <c r="AX10" s="771"/>
      <c r="AY10" s="771"/>
      <c r="AZ10" s="772"/>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8"/>
      <c r="EG10" s="158"/>
    </row>
    <row r="11" spans="1:137" ht="10.5" customHeight="1">
      <c r="A11" s="178" t="s">
        <v>11</v>
      </c>
      <c r="B11" s="178"/>
      <c r="C11" s="178"/>
      <c r="D11" s="178"/>
      <c r="E11" s="796">
        <v>987654</v>
      </c>
      <c r="F11" s="796"/>
      <c r="G11" s="796"/>
      <c r="H11" s="796"/>
      <c r="I11" s="796"/>
      <c r="J11" s="796"/>
      <c r="K11" s="796"/>
      <c r="L11" s="796"/>
      <c r="M11" s="796"/>
      <c r="N11" s="796"/>
      <c r="O11" s="796"/>
      <c r="P11" s="796"/>
      <c r="Q11" s="796"/>
      <c r="R11" s="796"/>
      <c r="S11" s="796"/>
      <c r="T11" s="796"/>
      <c r="U11" s="796"/>
      <c r="V11" s="796"/>
      <c r="W11" s="796"/>
      <c r="X11" s="796"/>
      <c r="Y11" s="796"/>
      <c r="AA11" s="162" t="s">
        <v>17</v>
      </c>
      <c r="AB11" s="163"/>
      <c r="AC11" s="163"/>
      <c r="AD11" s="163"/>
      <c r="AE11" s="767" t="s">
        <v>34</v>
      </c>
      <c r="AF11" s="768"/>
      <c r="AG11" s="768"/>
      <c r="AH11" s="768"/>
      <c r="AI11" s="768"/>
      <c r="AJ11" s="768"/>
      <c r="AK11" s="768"/>
      <c r="AL11" s="769"/>
      <c r="AM11" s="162" t="s">
        <v>19</v>
      </c>
      <c r="AN11" s="163"/>
      <c r="AO11" s="163"/>
      <c r="AP11" s="163"/>
      <c r="AQ11" s="767" t="s">
        <v>35</v>
      </c>
      <c r="AR11" s="768"/>
      <c r="AS11" s="768"/>
      <c r="AT11" s="768"/>
      <c r="AU11" s="768"/>
      <c r="AV11" s="768"/>
      <c r="AW11" s="768"/>
      <c r="AX11" s="768"/>
      <c r="AY11" s="768"/>
      <c r="AZ11" s="769"/>
      <c r="BA11" s="158" t="s">
        <v>27</v>
      </c>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row>
    <row r="12" spans="1:137" ht="10.5" customHeight="1">
      <c r="A12" s="178"/>
      <c r="B12" s="178"/>
      <c r="C12" s="178"/>
      <c r="D12" s="178"/>
      <c r="E12" s="796"/>
      <c r="F12" s="796"/>
      <c r="G12" s="796"/>
      <c r="H12" s="796"/>
      <c r="I12" s="796"/>
      <c r="J12" s="796"/>
      <c r="K12" s="796"/>
      <c r="L12" s="796"/>
      <c r="M12" s="796"/>
      <c r="N12" s="796"/>
      <c r="O12" s="796"/>
      <c r="P12" s="796"/>
      <c r="Q12" s="796"/>
      <c r="R12" s="796"/>
      <c r="S12" s="796"/>
      <c r="T12" s="796"/>
      <c r="U12" s="796"/>
      <c r="V12" s="796"/>
      <c r="W12" s="796"/>
      <c r="X12" s="796"/>
      <c r="Y12" s="796"/>
      <c r="AA12" s="162"/>
      <c r="AB12" s="163"/>
      <c r="AC12" s="163"/>
      <c r="AD12" s="163"/>
      <c r="AE12" s="770"/>
      <c r="AF12" s="771"/>
      <c r="AG12" s="771"/>
      <c r="AH12" s="771"/>
      <c r="AI12" s="771"/>
      <c r="AJ12" s="771"/>
      <c r="AK12" s="771"/>
      <c r="AL12" s="772"/>
      <c r="AM12" s="162"/>
      <c r="AN12" s="163"/>
      <c r="AO12" s="163"/>
      <c r="AP12" s="163"/>
      <c r="AQ12" s="770"/>
      <c r="AR12" s="771"/>
      <c r="AS12" s="771"/>
      <c r="AT12" s="771"/>
      <c r="AU12" s="771"/>
      <c r="AV12" s="771"/>
      <c r="AW12" s="771"/>
      <c r="AX12" s="771"/>
      <c r="AY12" s="771"/>
      <c r="AZ12" s="772"/>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row>
    <row r="13" spans="1:137" ht="10.5" customHeight="1">
      <c r="A13" s="178" t="s">
        <v>12</v>
      </c>
      <c r="B13" s="178"/>
      <c r="C13" s="178"/>
      <c r="D13" s="178"/>
      <c r="E13" s="779" t="s">
        <v>144</v>
      </c>
      <c r="F13" s="780"/>
      <c r="G13" s="781"/>
      <c r="H13" s="785" t="s">
        <v>39</v>
      </c>
      <c r="I13" s="786"/>
      <c r="J13" s="786"/>
      <c r="K13" s="786"/>
      <c r="L13" s="786"/>
      <c r="M13" s="786"/>
      <c r="N13" s="786"/>
      <c r="O13" s="786"/>
      <c r="P13" s="786"/>
      <c r="Q13" s="786"/>
      <c r="R13" s="786"/>
      <c r="S13" s="786"/>
      <c r="T13" s="786"/>
      <c r="U13" s="786"/>
      <c r="V13" s="786"/>
      <c r="W13" s="786"/>
      <c r="X13" s="786"/>
      <c r="Y13" s="787"/>
      <c r="AA13" s="192" t="s">
        <v>18</v>
      </c>
      <c r="AB13" s="193"/>
      <c r="AC13" s="193"/>
      <c r="AD13" s="194"/>
      <c r="AE13" s="767" t="s">
        <v>136</v>
      </c>
      <c r="AF13" s="768"/>
      <c r="AG13" s="768"/>
      <c r="AH13" s="768"/>
      <c r="AI13" s="768"/>
      <c r="AJ13" s="768"/>
      <c r="AK13" s="768"/>
      <c r="AL13" s="768"/>
      <c r="AM13" s="768"/>
      <c r="AN13" s="768"/>
      <c r="AO13" s="768"/>
      <c r="AP13" s="768"/>
      <c r="AQ13" s="768"/>
      <c r="AR13" s="768"/>
      <c r="AS13" s="768"/>
      <c r="AT13" s="768"/>
      <c r="AU13" s="768"/>
      <c r="AV13" s="768"/>
      <c r="AW13" s="768"/>
      <c r="AX13" s="768"/>
      <c r="AY13" s="768"/>
      <c r="AZ13" s="769"/>
      <c r="BA13" s="204" t="s">
        <v>148</v>
      </c>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row>
    <row r="14" spans="1:137" ht="10.5" customHeight="1">
      <c r="A14" s="178"/>
      <c r="B14" s="178"/>
      <c r="C14" s="178"/>
      <c r="D14" s="178"/>
      <c r="E14" s="782"/>
      <c r="F14" s="783"/>
      <c r="G14" s="784"/>
      <c r="H14" s="788"/>
      <c r="I14" s="789"/>
      <c r="J14" s="789"/>
      <c r="K14" s="789"/>
      <c r="L14" s="789"/>
      <c r="M14" s="789"/>
      <c r="N14" s="789"/>
      <c r="O14" s="789"/>
      <c r="P14" s="789"/>
      <c r="Q14" s="789"/>
      <c r="R14" s="789"/>
      <c r="S14" s="789"/>
      <c r="T14" s="789"/>
      <c r="U14" s="789"/>
      <c r="V14" s="789"/>
      <c r="W14" s="789"/>
      <c r="X14" s="789"/>
      <c r="Y14" s="790"/>
      <c r="AA14" s="195"/>
      <c r="AB14" s="196"/>
      <c r="AC14" s="196"/>
      <c r="AD14" s="197"/>
      <c r="AE14" s="791"/>
      <c r="AF14" s="792"/>
      <c r="AG14" s="792"/>
      <c r="AH14" s="792"/>
      <c r="AI14" s="792"/>
      <c r="AJ14" s="792"/>
      <c r="AK14" s="792"/>
      <c r="AL14" s="792"/>
      <c r="AM14" s="792"/>
      <c r="AN14" s="792"/>
      <c r="AO14" s="792"/>
      <c r="AP14" s="792"/>
      <c r="AQ14" s="792"/>
      <c r="AR14" s="792"/>
      <c r="AS14" s="792"/>
      <c r="AT14" s="792"/>
      <c r="AU14" s="792"/>
      <c r="AV14" s="792"/>
      <c r="AW14" s="792"/>
      <c r="AX14" s="792"/>
      <c r="AY14" s="792"/>
      <c r="AZ14" s="793"/>
      <c r="BA14" s="204"/>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row>
    <row r="15" spans="1:137" ht="10.5" customHeight="1">
      <c r="A15" s="178" t="s">
        <v>13</v>
      </c>
      <c r="B15" s="178"/>
      <c r="C15" s="178"/>
      <c r="D15" s="178"/>
      <c r="E15" s="794" t="s">
        <v>140</v>
      </c>
      <c r="F15" s="795"/>
      <c r="G15" s="795"/>
      <c r="H15" s="795"/>
      <c r="I15" s="795"/>
      <c r="J15" s="795"/>
      <c r="K15" s="795"/>
      <c r="L15" s="795"/>
      <c r="M15" s="795"/>
      <c r="N15" s="795"/>
      <c r="O15" s="795"/>
      <c r="P15" s="795"/>
      <c r="Q15" s="795"/>
      <c r="R15" s="795"/>
      <c r="S15" s="795"/>
      <c r="T15" s="795"/>
      <c r="U15" s="795"/>
      <c r="V15" s="795"/>
      <c r="W15" s="795"/>
      <c r="X15" s="795"/>
      <c r="Y15" s="795"/>
      <c r="AA15" s="195"/>
      <c r="AB15" s="196"/>
      <c r="AC15" s="196"/>
      <c r="AD15" s="197"/>
      <c r="AE15" s="201"/>
      <c r="AF15" s="202"/>
      <c r="AG15" s="202"/>
      <c r="AH15" s="202"/>
      <c r="AI15" s="202"/>
      <c r="AJ15" s="202"/>
      <c r="AK15" s="202"/>
      <c r="AL15" s="202"/>
      <c r="AM15" s="202"/>
      <c r="AN15" s="202"/>
      <c r="AO15" s="202"/>
      <c r="AP15" s="202"/>
      <c r="AQ15" s="202"/>
      <c r="AR15" s="202"/>
      <c r="AS15" s="202"/>
      <c r="AT15" s="202"/>
      <c r="AU15" s="202"/>
      <c r="AV15" s="202"/>
      <c r="AW15" s="202"/>
      <c r="AX15" s="202"/>
      <c r="AY15" s="202"/>
      <c r="AZ15" s="203"/>
      <c r="BH15" s="797" t="s">
        <v>150</v>
      </c>
      <c r="BI15" s="797"/>
      <c r="BJ15" s="797"/>
      <c r="BK15" s="797"/>
      <c r="BL15" s="797"/>
      <c r="BM15" s="797"/>
      <c r="BN15" s="797"/>
      <c r="BO15" s="797"/>
      <c r="BP15" s="797"/>
      <c r="BQ15" s="797"/>
      <c r="BR15" s="797"/>
      <c r="BS15" s="797"/>
      <c r="BT15" s="797"/>
      <c r="BU15" s="797"/>
      <c r="BV15" s="797"/>
      <c r="BW15" s="797"/>
      <c r="BX15" s="797"/>
      <c r="BY15" s="797"/>
      <c r="BZ15" s="797"/>
      <c r="CA15" s="797"/>
      <c r="CB15" s="797"/>
      <c r="CC15" s="797"/>
      <c r="CD15" s="797"/>
      <c r="CE15" s="797"/>
      <c r="CF15" s="797"/>
      <c r="CG15" s="797"/>
      <c r="CH15" s="797"/>
      <c r="CI15" s="797"/>
      <c r="CJ15" s="797"/>
      <c r="CK15" s="797"/>
      <c r="CL15" s="797"/>
      <c r="CM15" s="797"/>
      <c r="CN15" s="797"/>
      <c r="CO15" s="797"/>
      <c r="CP15" s="797"/>
      <c r="CQ15" s="797"/>
      <c r="CR15" s="797"/>
      <c r="CS15" s="797"/>
      <c r="CT15" s="797"/>
      <c r="CU15" s="797"/>
      <c r="CV15" s="797"/>
      <c r="CW15" s="797"/>
      <c r="CX15" s="797"/>
      <c r="CY15" s="797"/>
      <c r="CZ15" s="797"/>
      <c r="DA15" s="797"/>
    </row>
    <row r="16" spans="1:137" ht="10.5" customHeight="1">
      <c r="A16" s="178"/>
      <c r="B16" s="178"/>
      <c r="C16" s="178"/>
      <c r="D16" s="178"/>
      <c r="E16" s="795"/>
      <c r="F16" s="795"/>
      <c r="G16" s="795"/>
      <c r="H16" s="795"/>
      <c r="I16" s="795"/>
      <c r="J16" s="795"/>
      <c r="K16" s="795"/>
      <c r="L16" s="795"/>
      <c r="M16" s="795"/>
      <c r="N16" s="795"/>
      <c r="O16" s="795"/>
      <c r="P16" s="795"/>
      <c r="Q16" s="795"/>
      <c r="R16" s="795"/>
      <c r="S16" s="795"/>
      <c r="T16" s="795"/>
      <c r="U16" s="795"/>
      <c r="V16" s="795"/>
      <c r="W16" s="795"/>
      <c r="X16" s="795"/>
      <c r="Y16" s="795"/>
      <c r="AA16" s="198"/>
      <c r="AB16" s="199"/>
      <c r="AC16" s="199"/>
      <c r="AD16" s="200"/>
      <c r="AE16" s="148"/>
      <c r="AF16" s="166"/>
      <c r="AG16" s="166"/>
      <c r="AH16" s="166"/>
      <c r="AI16" s="166"/>
      <c r="AJ16" s="166"/>
      <c r="AK16" s="166"/>
      <c r="AL16" s="166"/>
      <c r="AM16" s="166"/>
      <c r="AN16" s="166"/>
      <c r="AO16" s="166"/>
      <c r="AP16" s="166"/>
      <c r="AQ16" s="166"/>
      <c r="AR16" s="166"/>
      <c r="AS16" s="166"/>
      <c r="AT16" s="166"/>
      <c r="AU16" s="166"/>
      <c r="AV16" s="166"/>
      <c r="AW16" s="166"/>
      <c r="AX16" s="166"/>
      <c r="AY16" s="166"/>
      <c r="AZ16" s="167"/>
      <c r="BH16" s="797"/>
      <c r="BI16" s="797"/>
      <c r="BJ16" s="797"/>
      <c r="BK16" s="797"/>
      <c r="BL16" s="797"/>
      <c r="BM16" s="797"/>
      <c r="BN16" s="797"/>
      <c r="BO16" s="797"/>
      <c r="BP16" s="797"/>
      <c r="BQ16" s="797"/>
      <c r="BR16" s="797"/>
      <c r="BS16" s="797"/>
      <c r="BT16" s="797"/>
      <c r="BU16" s="797"/>
      <c r="BV16" s="797"/>
      <c r="BW16" s="797"/>
      <c r="BX16" s="797"/>
      <c r="BY16" s="797"/>
      <c r="BZ16" s="797"/>
      <c r="CA16" s="797"/>
      <c r="CB16" s="797"/>
      <c r="CC16" s="797"/>
      <c r="CD16" s="797"/>
      <c r="CE16" s="797"/>
      <c r="CF16" s="797"/>
      <c r="CG16" s="797"/>
      <c r="CH16" s="797"/>
      <c r="CI16" s="797"/>
      <c r="CJ16" s="797"/>
      <c r="CK16" s="797"/>
      <c r="CL16" s="797"/>
      <c r="CM16" s="797"/>
      <c r="CN16" s="797"/>
      <c r="CO16" s="797"/>
      <c r="CP16" s="797"/>
      <c r="CQ16" s="797"/>
      <c r="CR16" s="797"/>
      <c r="CS16" s="797"/>
      <c r="CT16" s="797"/>
      <c r="CU16" s="797"/>
      <c r="CV16" s="797"/>
      <c r="CW16" s="797"/>
      <c r="CX16" s="797"/>
      <c r="CY16" s="797"/>
      <c r="CZ16" s="797"/>
      <c r="DA16" s="797"/>
    </row>
    <row r="17" spans="1:128" ht="10.5" customHeight="1">
      <c r="A17" s="178"/>
      <c r="B17" s="178"/>
      <c r="C17" s="178"/>
      <c r="D17" s="178"/>
      <c r="E17" s="795"/>
      <c r="F17" s="795"/>
      <c r="G17" s="795"/>
      <c r="H17" s="795"/>
      <c r="I17" s="795"/>
      <c r="J17" s="795"/>
      <c r="K17" s="795"/>
      <c r="L17" s="795"/>
      <c r="M17" s="795"/>
      <c r="N17" s="795"/>
      <c r="O17" s="795"/>
      <c r="P17" s="795"/>
      <c r="Q17" s="795"/>
      <c r="R17" s="795"/>
      <c r="S17" s="795"/>
      <c r="T17" s="795"/>
      <c r="U17" s="795"/>
      <c r="V17" s="795"/>
      <c r="W17" s="795"/>
      <c r="X17" s="795"/>
      <c r="Y17" s="795"/>
      <c r="AA17" s="162" t="s">
        <v>2</v>
      </c>
      <c r="AB17" s="163"/>
      <c r="AC17" s="163"/>
      <c r="AD17" s="163"/>
      <c r="AE17" s="767" t="s">
        <v>137</v>
      </c>
      <c r="AF17" s="768"/>
      <c r="AG17" s="768"/>
      <c r="AH17" s="768"/>
      <c r="AI17" s="768"/>
      <c r="AJ17" s="768"/>
      <c r="AK17" s="768"/>
      <c r="AL17" s="768"/>
      <c r="AM17" s="768"/>
      <c r="AN17" s="768"/>
      <c r="AO17" s="768"/>
      <c r="AP17" s="768"/>
      <c r="AQ17" s="768"/>
      <c r="AR17" s="768"/>
      <c r="AS17" s="768"/>
      <c r="AT17" s="768"/>
      <c r="AU17" s="768"/>
      <c r="AV17" s="768"/>
      <c r="AW17" s="768"/>
      <c r="AX17" s="768"/>
      <c r="AY17" s="768"/>
      <c r="AZ17" s="769"/>
      <c r="BA17" s="204" t="s">
        <v>28</v>
      </c>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row>
    <row r="18" spans="1:128" ht="10.5" customHeight="1">
      <c r="A18" s="178"/>
      <c r="B18" s="178"/>
      <c r="C18" s="178"/>
      <c r="D18" s="178"/>
      <c r="E18" s="795"/>
      <c r="F18" s="795"/>
      <c r="G18" s="795"/>
      <c r="H18" s="795"/>
      <c r="I18" s="795"/>
      <c r="J18" s="795"/>
      <c r="K18" s="795"/>
      <c r="L18" s="795"/>
      <c r="M18" s="795"/>
      <c r="N18" s="795"/>
      <c r="O18" s="795"/>
      <c r="P18" s="795"/>
      <c r="Q18" s="795"/>
      <c r="R18" s="795"/>
      <c r="S18" s="795"/>
      <c r="T18" s="795"/>
      <c r="U18" s="795"/>
      <c r="V18" s="795"/>
      <c r="W18" s="795"/>
      <c r="X18" s="795"/>
      <c r="Y18" s="795"/>
      <c r="AA18" s="162"/>
      <c r="AB18" s="163"/>
      <c r="AC18" s="163"/>
      <c r="AD18" s="163"/>
      <c r="AE18" s="770"/>
      <c r="AF18" s="771"/>
      <c r="AG18" s="771"/>
      <c r="AH18" s="771"/>
      <c r="AI18" s="771"/>
      <c r="AJ18" s="771"/>
      <c r="AK18" s="771"/>
      <c r="AL18" s="771"/>
      <c r="AM18" s="771"/>
      <c r="AN18" s="771"/>
      <c r="AO18" s="771"/>
      <c r="AP18" s="771"/>
      <c r="AQ18" s="771"/>
      <c r="AR18" s="771"/>
      <c r="AS18" s="771"/>
      <c r="AT18" s="771"/>
      <c r="AU18" s="771"/>
      <c r="AV18" s="771"/>
      <c r="AW18" s="771"/>
      <c r="AX18" s="771"/>
      <c r="AY18" s="771"/>
      <c r="AZ18" s="772"/>
      <c r="BA18" s="204"/>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row>
    <row r="19" spans="1:128" ht="10.5" customHeight="1" thickBot="1">
      <c r="A19" s="2"/>
      <c r="B19" s="2"/>
      <c r="C19" s="2"/>
      <c r="D19" s="2"/>
      <c r="AA19" s="208" t="s">
        <v>127</v>
      </c>
      <c r="AB19" s="193"/>
      <c r="AC19" s="193"/>
      <c r="AD19" s="194"/>
      <c r="AE19" s="767" t="s">
        <v>138</v>
      </c>
      <c r="AF19" s="768"/>
      <c r="AG19" s="768"/>
      <c r="AH19" s="768"/>
      <c r="AI19" s="768"/>
      <c r="AJ19" s="768"/>
      <c r="AK19" s="768"/>
      <c r="AL19" s="768"/>
      <c r="AM19" s="769"/>
      <c r="AN19" s="208" t="s">
        <v>128</v>
      </c>
      <c r="AO19" s="193"/>
      <c r="AP19" s="193"/>
      <c r="AQ19" s="194"/>
      <c r="AR19" s="767" t="s">
        <v>139</v>
      </c>
      <c r="AS19" s="768"/>
      <c r="AT19" s="768"/>
      <c r="AU19" s="768"/>
      <c r="AV19" s="768"/>
      <c r="AW19" s="768"/>
      <c r="AX19" s="768"/>
      <c r="AY19" s="768"/>
      <c r="AZ19" s="769"/>
      <c r="BA19" s="209" t="s">
        <v>120</v>
      </c>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c r="CB19" s="209"/>
      <c r="CC19" s="209"/>
      <c r="CD19" s="209"/>
      <c r="CE19" s="209"/>
      <c r="CF19" s="209"/>
      <c r="CG19" s="209"/>
      <c r="CH19" s="209"/>
      <c r="CI19" s="209"/>
      <c r="CJ19" s="209"/>
      <c r="CK19" s="209"/>
      <c r="CL19" s="209"/>
      <c r="CM19" s="209"/>
      <c r="CN19" s="209"/>
      <c r="CO19" s="209"/>
      <c r="CP19" s="209"/>
      <c r="CQ19" s="209"/>
      <c r="CR19" s="209"/>
      <c r="CS19" s="209"/>
      <c r="CT19" s="209"/>
      <c r="CU19" s="209"/>
      <c r="CV19" s="209"/>
      <c r="CW19" s="209"/>
    </row>
    <row r="20" spans="1:128" ht="10.5" customHeight="1">
      <c r="A20" s="210" t="s">
        <v>14</v>
      </c>
      <c r="B20" s="211"/>
      <c r="C20" s="211"/>
      <c r="D20" s="211"/>
      <c r="E20" s="211"/>
      <c r="F20" s="211"/>
      <c r="G20" s="211"/>
      <c r="H20" s="211"/>
      <c r="I20" s="211"/>
      <c r="J20" s="211"/>
      <c r="K20" s="755">
        <f>AL76</f>
        <v>1506</v>
      </c>
      <c r="L20" s="756"/>
      <c r="M20" s="756"/>
      <c r="N20" s="756"/>
      <c r="O20" s="756"/>
      <c r="P20" s="756"/>
      <c r="Q20" s="756"/>
      <c r="R20" s="756"/>
      <c r="S20" s="756"/>
      <c r="T20" s="756"/>
      <c r="U20" s="756"/>
      <c r="V20" s="756"/>
      <c r="W20" s="756"/>
      <c r="X20" s="221" t="s">
        <v>15</v>
      </c>
      <c r="Y20" s="222"/>
      <c r="AA20" s="198"/>
      <c r="AB20" s="199"/>
      <c r="AC20" s="199"/>
      <c r="AD20" s="200"/>
      <c r="AE20" s="770"/>
      <c r="AF20" s="771"/>
      <c r="AG20" s="771"/>
      <c r="AH20" s="771"/>
      <c r="AI20" s="771"/>
      <c r="AJ20" s="771"/>
      <c r="AK20" s="771"/>
      <c r="AL20" s="771"/>
      <c r="AM20" s="772"/>
      <c r="AN20" s="198"/>
      <c r="AO20" s="199"/>
      <c r="AP20" s="199"/>
      <c r="AQ20" s="200"/>
      <c r="AR20" s="770"/>
      <c r="AS20" s="771"/>
      <c r="AT20" s="771"/>
      <c r="AU20" s="771"/>
      <c r="AV20" s="771"/>
      <c r="AW20" s="771"/>
      <c r="AX20" s="771"/>
      <c r="AY20" s="771"/>
      <c r="AZ20" s="772"/>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09"/>
      <c r="CP20" s="209"/>
      <c r="CQ20" s="209"/>
      <c r="CR20" s="209"/>
      <c r="CS20" s="209"/>
      <c r="CT20" s="209"/>
      <c r="CU20" s="209"/>
      <c r="CV20" s="209"/>
      <c r="CW20" s="209"/>
    </row>
    <row r="21" spans="1:128" ht="10.5" customHeight="1">
      <c r="A21" s="212"/>
      <c r="B21" s="159"/>
      <c r="C21" s="159"/>
      <c r="D21" s="159"/>
      <c r="E21" s="159"/>
      <c r="F21" s="159"/>
      <c r="G21" s="159"/>
      <c r="H21" s="159"/>
      <c r="I21" s="159"/>
      <c r="J21" s="159"/>
      <c r="K21" s="757"/>
      <c r="L21" s="758"/>
      <c r="M21" s="758"/>
      <c r="N21" s="758"/>
      <c r="O21" s="758"/>
      <c r="P21" s="758"/>
      <c r="Q21" s="758"/>
      <c r="R21" s="758"/>
      <c r="S21" s="758"/>
      <c r="T21" s="758"/>
      <c r="U21" s="758"/>
      <c r="V21" s="758"/>
      <c r="W21" s="758"/>
      <c r="X21" s="153"/>
      <c r="Y21" s="223"/>
      <c r="AA21" s="192" t="s">
        <v>129</v>
      </c>
      <c r="AB21" s="193"/>
      <c r="AC21" s="193"/>
      <c r="AD21" s="194"/>
      <c r="AE21" s="761" t="s">
        <v>36</v>
      </c>
      <c r="AF21" s="762"/>
      <c r="AG21" s="762"/>
      <c r="AH21" s="762"/>
      <c r="AI21" s="763"/>
      <c r="AJ21" s="192" t="s">
        <v>130</v>
      </c>
      <c r="AK21" s="193"/>
      <c r="AL21" s="193"/>
      <c r="AM21" s="194"/>
      <c r="AN21" s="773" t="s">
        <v>37</v>
      </c>
      <c r="AO21" s="774"/>
      <c r="AP21" s="774"/>
      <c r="AQ21" s="774"/>
      <c r="AR21" s="774"/>
      <c r="AS21" s="774"/>
      <c r="AT21" s="774"/>
      <c r="AU21" s="774"/>
      <c r="AV21" s="774"/>
      <c r="AW21" s="774"/>
      <c r="AX21" s="774"/>
      <c r="AY21" s="774"/>
      <c r="AZ21" s="775"/>
      <c r="BA21" s="158" t="s">
        <v>29</v>
      </c>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row>
    <row r="22" spans="1:128" ht="10.5" customHeight="1">
      <c r="A22" s="212"/>
      <c r="B22" s="159"/>
      <c r="C22" s="159"/>
      <c r="D22" s="159"/>
      <c r="E22" s="159"/>
      <c r="F22" s="159"/>
      <c r="G22" s="159"/>
      <c r="H22" s="159"/>
      <c r="I22" s="159"/>
      <c r="J22" s="159"/>
      <c r="K22" s="757"/>
      <c r="L22" s="758"/>
      <c r="M22" s="758"/>
      <c r="N22" s="758"/>
      <c r="O22" s="758"/>
      <c r="P22" s="758"/>
      <c r="Q22" s="758"/>
      <c r="R22" s="758"/>
      <c r="S22" s="758"/>
      <c r="T22" s="758"/>
      <c r="U22" s="758"/>
      <c r="V22" s="758"/>
      <c r="W22" s="758"/>
      <c r="X22" s="153"/>
      <c r="Y22" s="223"/>
      <c r="AA22" s="198"/>
      <c r="AB22" s="199"/>
      <c r="AC22" s="199"/>
      <c r="AD22" s="200"/>
      <c r="AE22" s="764"/>
      <c r="AF22" s="765"/>
      <c r="AG22" s="765"/>
      <c r="AH22" s="765"/>
      <c r="AI22" s="766"/>
      <c r="AJ22" s="198"/>
      <c r="AK22" s="199"/>
      <c r="AL22" s="199"/>
      <c r="AM22" s="200"/>
      <c r="AN22" s="776"/>
      <c r="AO22" s="777"/>
      <c r="AP22" s="777"/>
      <c r="AQ22" s="777"/>
      <c r="AR22" s="777"/>
      <c r="AS22" s="777"/>
      <c r="AT22" s="777"/>
      <c r="AU22" s="777"/>
      <c r="AV22" s="777"/>
      <c r="AW22" s="777"/>
      <c r="AX22" s="777"/>
      <c r="AY22" s="777"/>
      <c r="AZ22" s="77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row>
    <row r="23" spans="1:128" ht="10.5" customHeight="1">
      <c r="A23" s="212"/>
      <c r="B23" s="159"/>
      <c r="C23" s="159"/>
      <c r="D23" s="159"/>
      <c r="E23" s="159"/>
      <c r="F23" s="159"/>
      <c r="G23" s="159"/>
      <c r="H23" s="159"/>
      <c r="I23" s="159"/>
      <c r="J23" s="159"/>
      <c r="K23" s="757"/>
      <c r="L23" s="758"/>
      <c r="M23" s="758"/>
      <c r="N23" s="758"/>
      <c r="O23" s="758"/>
      <c r="P23" s="758"/>
      <c r="Q23" s="758"/>
      <c r="R23" s="758"/>
      <c r="S23" s="758"/>
      <c r="T23" s="758"/>
      <c r="U23" s="758"/>
      <c r="V23" s="758"/>
      <c r="W23" s="758"/>
      <c r="X23" s="153"/>
      <c r="Y23" s="223"/>
      <c r="AA23" s="192" t="s">
        <v>22</v>
      </c>
      <c r="AB23" s="193"/>
      <c r="AC23" s="193"/>
      <c r="AD23" s="194"/>
      <c r="AE23" s="767" t="s">
        <v>135</v>
      </c>
      <c r="AF23" s="768"/>
      <c r="AG23" s="768"/>
      <c r="AH23" s="768"/>
      <c r="AI23" s="768"/>
      <c r="AJ23" s="768"/>
      <c r="AK23" s="768"/>
      <c r="AL23" s="768"/>
      <c r="AM23" s="769"/>
      <c r="AN23" s="238" t="s">
        <v>23</v>
      </c>
      <c r="AO23" s="239"/>
      <c r="AP23" s="239"/>
      <c r="AQ23" s="240"/>
      <c r="AR23" s="767" t="s">
        <v>38</v>
      </c>
      <c r="AS23" s="768"/>
      <c r="AT23" s="768"/>
      <c r="AU23" s="768"/>
      <c r="AV23" s="768"/>
      <c r="AW23" s="768"/>
      <c r="AX23" s="768"/>
      <c r="AY23" s="768"/>
      <c r="AZ23" s="769"/>
      <c r="BA23" s="244"/>
      <c r="BB23" s="244"/>
      <c r="BC23" s="244"/>
      <c r="BD23" s="244"/>
      <c r="BE23" s="244"/>
      <c r="BF23" s="244"/>
      <c r="BG23" s="244"/>
      <c r="BH23" s="244"/>
      <c r="BI23" s="244"/>
      <c r="BJ23" s="244"/>
      <c r="BK23" s="244"/>
      <c r="BL23" s="244"/>
      <c r="BM23" s="244"/>
      <c r="BN23" s="244"/>
      <c r="BO23" s="244"/>
      <c r="BP23" s="244"/>
      <c r="BQ23" s="244"/>
      <c r="BR23" s="244"/>
      <c r="BS23" s="244"/>
      <c r="BT23" s="244"/>
      <c r="BU23" s="244"/>
      <c r="BV23" s="244"/>
      <c r="BW23" s="244"/>
      <c r="BX23" s="244"/>
      <c r="BY23" s="244"/>
      <c r="BZ23" s="244"/>
      <c r="CA23" s="244"/>
      <c r="CB23" s="244"/>
      <c r="CC23" s="244"/>
      <c r="CD23" s="244"/>
      <c r="CE23" s="244"/>
      <c r="CF23" s="244"/>
      <c r="CG23" s="244"/>
      <c r="CH23" s="244"/>
      <c r="CI23" s="244"/>
      <c r="CJ23" s="244"/>
      <c r="CK23" s="244"/>
      <c r="CL23" s="244"/>
      <c r="CM23" s="244"/>
      <c r="CN23" s="244"/>
      <c r="CO23" s="244"/>
      <c r="CP23" s="244"/>
      <c r="CQ23" s="244"/>
      <c r="CR23" s="244"/>
      <c r="CS23" s="244"/>
      <c r="CT23" s="244"/>
      <c r="CU23" s="244"/>
      <c r="CV23" s="244"/>
      <c r="CW23" s="244"/>
      <c r="CX23" s="244"/>
      <c r="CY23" s="244"/>
      <c r="CZ23" s="244"/>
      <c r="DA23" s="244"/>
      <c r="DB23" s="244"/>
      <c r="DC23" s="244"/>
      <c r="DD23" s="244"/>
      <c r="DE23" s="244"/>
      <c r="DF23" s="244"/>
      <c r="DG23" s="244"/>
      <c r="DH23" s="244"/>
      <c r="DI23" s="244"/>
      <c r="DJ23" s="244"/>
      <c r="DK23" s="244"/>
      <c r="DL23" s="244"/>
      <c r="DM23" s="244"/>
      <c r="DN23" s="244"/>
      <c r="DO23" s="244"/>
      <c r="DP23" s="244"/>
      <c r="DQ23" s="244"/>
      <c r="DR23" s="244"/>
      <c r="DS23" s="244"/>
      <c r="DT23" s="244"/>
      <c r="DU23" s="244"/>
      <c r="DV23" s="244"/>
      <c r="DW23" s="244"/>
      <c r="DX23" s="244"/>
    </row>
    <row r="24" spans="1:128" ht="10.5" customHeight="1" thickBot="1">
      <c r="A24" s="213"/>
      <c r="B24" s="214"/>
      <c r="C24" s="214"/>
      <c r="D24" s="214"/>
      <c r="E24" s="214"/>
      <c r="F24" s="214"/>
      <c r="G24" s="214"/>
      <c r="H24" s="214"/>
      <c r="I24" s="214"/>
      <c r="J24" s="214"/>
      <c r="K24" s="759"/>
      <c r="L24" s="760"/>
      <c r="M24" s="760"/>
      <c r="N24" s="760"/>
      <c r="O24" s="760"/>
      <c r="P24" s="760"/>
      <c r="Q24" s="760"/>
      <c r="R24" s="760"/>
      <c r="S24" s="760"/>
      <c r="T24" s="760"/>
      <c r="U24" s="760"/>
      <c r="V24" s="760"/>
      <c r="W24" s="760"/>
      <c r="X24" s="224"/>
      <c r="Y24" s="225"/>
      <c r="AA24" s="198"/>
      <c r="AB24" s="199"/>
      <c r="AC24" s="199"/>
      <c r="AD24" s="200"/>
      <c r="AE24" s="770"/>
      <c r="AF24" s="771"/>
      <c r="AG24" s="771"/>
      <c r="AH24" s="771"/>
      <c r="AI24" s="771"/>
      <c r="AJ24" s="771"/>
      <c r="AK24" s="771"/>
      <c r="AL24" s="771"/>
      <c r="AM24" s="772"/>
      <c r="AN24" s="241"/>
      <c r="AO24" s="242"/>
      <c r="AP24" s="242"/>
      <c r="AQ24" s="243"/>
      <c r="AR24" s="770"/>
      <c r="AS24" s="771"/>
      <c r="AT24" s="771"/>
      <c r="AU24" s="771"/>
      <c r="AV24" s="771"/>
      <c r="AW24" s="771"/>
      <c r="AX24" s="771"/>
      <c r="AY24" s="771"/>
      <c r="AZ24" s="772"/>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c r="BZ24" s="244"/>
      <c r="CA24" s="244"/>
      <c r="CB24" s="244"/>
      <c r="CC24" s="244"/>
      <c r="CD24" s="244"/>
      <c r="CE24" s="244"/>
      <c r="CF24" s="244"/>
      <c r="CG24" s="244"/>
      <c r="CH24" s="244"/>
      <c r="CI24" s="244"/>
      <c r="CJ24" s="244"/>
      <c r="CK24" s="244"/>
      <c r="CL24" s="244"/>
      <c r="CM24" s="244"/>
      <c r="CN24" s="244"/>
      <c r="CO24" s="244"/>
      <c r="CP24" s="244"/>
      <c r="CQ24" s="244"/>
      <c r="CR24" s="244"/>
      <c r="CS24" s="244"/>
      <c r="CT24" s="244"/>
      <c r="CU24" s="244"/>
      <c r="CV24" s="244"/>
      <c r="CW24" s="244"/>
      <c r="CX24" s="244"/>
      <c r="CY24" s="244"/>
      <c r="CZ24" s="244"/>
      <c r="DA24" s="244"/>
      <c r="DB24" s="244"/>
      <c r="DC24" s="244"/>
      <c r="DD24" s="244"/>
      <c r="DE24" s="244"/>
      <c r="DF24" s="244"/>
      <c r="DG24" s="244"/>
      <c r="DH24" s="244"/>
      <c r="DI24" s="244"/>
      <c r="DJ24" s="244"/>
      <c r="DK24" s="244"/>
      <c r="DL24" s="244"/>
      <c r="DM24" s="244"/>
      <c r="DN24" s="244"/>
      <c r="DO24" s="244"/>
      <c r="DP24" s="244"/>
      <c r="DQ24" s="244"/>
      <c r="DR24" s="244"/>
      <c r="DS24" s="244"/>
      <c r="DT24" s="244"/>
      <c r="DU24" s="244"/>
      <c r="DV24" s="244"/>
      <c r="DW24" s="244"/>
      <c r="DX24" s="244"/>
    </row>
    <row r="25" spans="1:128" ht="10.5" customHeight="1" thickBot="1"/>
    <row r="26" spans="1:128" ht="10.5" customHeight="1">
      <c r="A26" s="245" t="s">
        <v>3</v>
      </c>
      <c r="B26" s="246"/>
      <c r="C26" s="247"/>
      <c r="D26" s="254" t="s">
        <v>41</v>
      </c>
      <c r="E26" s="255"/>
      <c r="F26" s="260" t="s">
        <v>40</v>
      </c>
      <c r="G26" s="261"/>
      <c r="H26" s="261"/>
      <c r="I26" s="261"/>
      <c r="J26" s="261"/>
      <c r="K26" s="261"/>
      <c r="L26" s="261"/>
      <c r="M26" s="261"/>
      <c r="N26" s="261"/>
      <c r="O26" s="261"/>
      <c r="P26" s="262"/>
      <c r="Q26" s="269" t="s">
        <v>24</v>
      </c>
      <c r="R26" s="246"/>
      <c r="S26" s="246"/>
      <c r="T26" s="246"/>
      <c r="U26" s="246"/>
      <c r="V26" s="246"/>
      <c r="W26" s="246"/>
      <c r="X26" s="246"/>
      <c r="Y26" s="247"/>
      <c r="Z26" s="272" t="s">
        <v>4</v>
      </c>
      <c r="AA26" s="246"/>
      <c r="AB26" s="246"/>
      <c r="AC26" s="246"/>
      <c r="AD26" s="246"/>
      <c r="AE26" s="246"/>
      <c r="AF26" s="246"/>
      <c r="AG26" s="246"/>
      <c r="AH26" s="246"/>
      <c r="AI26" s="246"/>
      <c r="AJ26" s="246"/>
      <c r="AK26" s="273"/>
      <c r="AL26" s="275" t="s">
        <v>6</v>
      </c>
      <c r="AM26" s="246"/>
      <c r="AN26" s="246"/>
      <c r="AO26" s="246"/>
      <c r="AP26" s="246"/>
      <c r="AQ26" s="246"/>
      <c r="AR26" s="246"/>
      <c r="AS26" s="246"/>
      <c r="AT26" s="246"/>
      <c r="AU26" s="246"/>
      <c r="AV26" s="246"/>
      <c r="AW26" s="247"/>
      <c r="AX26" s="276" t="s">
        <v>7</v>
      </c>
      <c r="AY26" s="246"/>
      <c r="AZ26" s="273"/>
      <c r="BA26" s="158" t="s">
        <v>121</v>
      </c>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3"/>
      <c r="DI26" s="3"/>
      <c r="DJ26" s="3"/>
      <c r="DK26" s="3"/>
      <c r="DL26" s="3"/>
      <c r="DM26" s="3"/>
      <c r="DN26" s="3"/>
      <c r="DO26" s="3"/>
      <c r="DP26" s="3"/>
      <c r="DQ26" s="3"/>
      <c r="DR26" s="3"/>
      <c r="DS26" s="3"/>
    </row>
    <row r="27" spans="1:128" ht="10.5" customHeight="1">
      <c r="A27" s="248"/>
      <c r="B27" s="249"/>
      <c r="C27" s="250"/>
      <c r="D27" s="256"/>
      <c r="E27" s="257"/>
      <c r="F27" s="263"/>
      <c r="G27" s="264"/>
      <c r="H27" s="264"/>
      <c r="I27" s="264"/>
      <c r="J27" s="264"/>
      <c r="K27" s="264"/>
      <c r="L27" s="264"/>
      <c r="M27" s="264"/>
      <c r="N27" s="264"/>
      <c r="O27" s="264"/>
      <c r="P27" s="265"/>
      <c r="Q27" s="270"/>
      <c r="R27" s="249"/>
      <c r="S27" s="249"/>
      <c r="T27" s="249"/>
      <c r="U27" s="249"/>
      <c r="V27" s="249"/>
      <c r="W27" s="249"/>
      <c r="X27" s="249"/>
      <c r="Y27" s="250"/>
      <c r="Z27" s="248"/>
      <c r="AA27" s="249"/>
      <c r="AB27" s="249"/>
      <c r="AC27" s="249"/>
      <c r="AD27" s="249"/>
      <c r="AE27" s="249"/>
      <c r="AF27" s="249"/>
      <c r="AG27" s="249"/>
      <c r="AH27" s="249"/>
      <c r="AI27" s="249"/>
      <c r="AJ27" s="249"/>
      <c r="AK27" s="274"/>
      <c r="AL27" s="270"/>
      <c r="AM27" s="249"/>
      <c r="AN27" s="249"/>
      <c r="AO27" s="249"/>
      <c r="AP27" s="249"/>
      <c r="AQ27" s="249"/>
      <c r="AR27" s="249"/>
      <c r="AS27" s="249"/>
      <c r="AT27" s="249"/>
      <c r="AU27" s="249"/>
      <c r="AV27" s="249"/>
      <c r="AW27" s="250"/>
      <c r="AX27" s="248"/>
      <c r="AY27" s="249"/>
      <c r="AZ27" s="274"/>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3"/>
      <c r="DI27" s="3"/>
      <c r="DJ27" s="3"/>
      <c r="DK27" s="3"/>
      <c r="DL27" s="3"/>
      <c r="DM27" s="3"/>
      <c r="DN27" s="3"/>
      <c r="DO27" s="3"/>
      <c r="DP27" s="3"/>
      <c r="DQ27" s="3"/>
      <c r="DR27" s="3"/>
      <c r="DS27" s="3"/>
    </row>
    <row r="28" spans="1:128" ht="10.5" customHeight="1">
      <c r="A28" s="248"/>
      <c r="B28" s="249"/>
      <c r="C28" s="250"/>
      <c r="D28" s="256"/>
      <c r="E28" s="257"/>
      <c r="F28" s="263"/>
      <c r="G28" s="264"/>
      <c r="H28" s="264"/>
      <c r="I28" s="264"/>
      <c r="J28" s="264"/>
      <c r="K28" s="264"/>
      <c r="L28" s="264"/>
      <c r="M28" s="264"/>
      <c r="N28" s="264"/>
      <c r="O28" s="264"/>
      <c r="P28" s="265"/>
      <c r="Q28" s="270"/>
      <c r="R28" s="249"/>
      <c r="S28" s="249"/>
      <c r="T28" s="249"/>
      <c r="U28" s="249"/>
      <c r="V28" s="249"/>
      <c r="W28" s="249"/>
      <c r="X28" s="249"/>
      <c r="Y28" s="250"/>
      <c r="Z28" s="248" t="s">
        <v>5</v>
      </c>
      <c r="AA28" s="249"/>
      <c r="AB28" s="249"/>
      <c r="AC28" s="249" t="s">
        <v>25</v>
      </c>
      <c r="AD28" s="249"/>
      <c r="AE28" s="249"/>
      <c r="AF28" s="249"/>
      <c r="AG28" s="249"/>
      <c r="AH28" s="249"/>
      <c r="AI28" s="249"/>
      <c r="AJ28" s="249"/>
      <c r="AK28" s="274"/>
      <c r="AL28" s="270" t="s">
        <v>5</v>
      </c>
      <c r="AM28" s="249"/>
      <c r="AN28" s="249"/>
      <c r="AO28" s="249" t="s">
        <v>25</v>
      </c>
      <c r="AP28" s="249"/>
      <c r="AQ28" s="249"/>
      <c r="AR28" s="249"/>
      <c r="AS28" s="249"/>
      <c r="AT28" s="249"/>
      <c r="AU28" s="249"/>
      <c r="AV28" s="249"/>
      <c r="AW28" s="274"/>
      <c r="AX28" s="248"/>
      <c r="AY28" s="249"/>
      <c r="AZ28" s="274"/>
      <c r="BA28" s="158" t="s">
        <v>113</v>
      </c>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3"/>
      <c r="DI28" s="3"/>
      <c r="DJ28" s="3"/>
      <c r="DK28" s="3"/>
      <c r="DL28" s="3"/>
      <c r="DM28" s="3"/>
      <c r="DN28" s="3"/>
      <c r="DO28" s="3"/>
    </row>
    <row r="29" spans="1:128" ht="10.5" customHeight="1" thickBot="1">
      <c r="A29" s="251"/>
      <c r="B29" s="252"/>
      <c r="C29" s="253"/>
      <c r="D29" s="258"/>
      <c r="E29" s="259"/>
      <c r="F29" s="266"/>
      <c r="G29" s="267"/>
      <c r="H29" s="267"/>
      <c r="I29" s="267"/>
      <c r="J29" s="267"/>
      <c r="K29" s="267"/>
      <c r="L29" s="267"/>
      <c r="M29" s="267"/>
      <c r="N29" s="267"/>
      <c r="O29" s="267"/>
      <c r="P29" s="268"/>
      <c r="Q29" s="271"/>
      <c r="R29" s="252"/>
      <c r="S29" s="252"/>
      <c r="T29" s="252"/>
      <c r="U29" s="252"/>
      <c r="V29" s="252"/>
      <c r="W29" s="252"/>
      <c r="X29" s="252"/>
      <c r="Y29" s="253"/>
      <c r="Z29" s="251"/>
      <c r="AA29" s="252"/>
      <c r="AB29" s="252"/>
      <c r="AC29" s="252"/>
      <c r="AD29" s="252"/>
      <c r="AE29" s="252"/>
      <c r="AF29" s="252"/>
      <c r="AG29" s="252"/>
      <c r="AH29" s="252"/>
      <c r="AI29" s="252"/>
      <c r="AJ29" s="252"/>
      <c r="AK29" s="277"/>
      <c r="AL29" s="271"/>
      <c r="AM29" s="252"/>
      <c r="AN29" s="252"/>
      <c r="AO29" s="252"/>
      <c r="AP29" s="252"/>
      <c r="AQ29" s="252"/>
      <c r="AR29" s="252"/>
      <c r="AS29" s="252"/>
      <c r="AT29" s="252"/>
      <c r="AU29" s="252"/>
      <c r="AV29" s="252"/>
      <c r="AW29" s="277"/>
      <c r="AX29" s="251"/>
      <c r="AY29" s="252"/>
      <c r="AZ29" s="277"/>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3"/>
      <c r="DI29" s="3"/>
      <c r="DJ29" s="3"/>
      <c r="DK29" s="3"/>
      <c r="DL29" s="3"/>
      <c r="DM29" s="3"/>
      <c r="DN29" s="3"/>
      <c r="DO29" s="3"/>
    </row>
    <row r="30" spans="1:128" ht="9.75" customHeight="1">
      <c r="A30" s="731"/>
      <c r="B30" s="732"/>
      <c r="C30" s="733"/>
      <c r="D30" s="849" t="s">
        <v>46</v>
      </c>
      <c r="E30" s="850"/>
      <c r="F30" s="851" t="s">
        <v>45</v>
      </c>
      <c r="G30" s="852"/>
      <c r="H30" s="852"/>
      <c r="I30" s="852"/>
      <c r="J30" s="852"/>
      <c r="K30" s="852"/>
      <c r="L30" s="852"/>
      <c r="M30" s="852"/>
      <c r="N30" s="852"/>
      <c r="O30" s="852"/>
      <c r="P30" s="853"/>
      <c r="Q30" s="854"/>
      <c r="R30" s="855"/>
      <c r="S30" s="855"/>
      <c r="T30" s="855"/>
      <c r="U30" s="855"/>
      <c r="V30" s="855"/>
      <c r="W30" s="855"/>
      <c r="X30" s="855"/>
      <c r="Y30" s="856"/>
      <c r="Z30" s="857"/>
      <c r="AA30" s="845"/>
      <c r="AB30" s="845"/>
      <c r="AC30" s="855"/>
      <c r="AD30" s="855"/>
      <c r="AE30" s="855"/>
      <c r="AF30" s="855"/>
      <c r="AG30" s="855"/>
      <c r="AH30" s="855"/>
      <c r="AI30" s="855"/>
      <c r="AJ30" s="855"/>
      <c r="AK30" s="858"/>
      <c r="AL30" s="844"/>
      <c r="AM30" s="845"/>
      <c r="AN30" s="845"/>
      <c r="AO30" s="846">
        <v>300</v>
      </c>
      <c r="AP30" s="847"/>
      <c r="AQ30" s="847"/>
      <c r="AR30" s="847"/>
      <c r="AS30" s="847"/>
      <c r="AT30" s="847"/>
      <c r="AU30" s="847"/>
      <c r="AV30" s="847"/>
      <c r="AW30" s="848"/>
      <c r="AX30" s="728">
        <v>8</v>
      </c>
      <c r="AY30" s="729"/>
      <c r="AZ30" s="730"/>
      <c r="BA30" s="158" t="s">
        <v>49</v>
      </c>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row>
    <row r="31" spans="1:128" ht="9.75" customHeight="1">
      <c r="A31" s="673"/>
      <c r="B31" s="674"/>
      <c r="C31" s="675"/>
      <c r="D31" s="815"/>
      <c r="E31" s="816"/>
      <c r="F31" s="822"/>
      <c r="G31" s="823"/>
      <c r="H31" s="823"/>
      <c r="I31" s="823"/>
      <c r="J31" s="823"/>
      <c r="K31" s="823"/>
      <c r="L31" s="823"/>
      <c r="M31" s="823"/>
      <c r="N31" s="823"/>
      <c r="O31" s="823"/>
      <c r="P31" s="824"/>
      <c r="Q31" s="828"/>
      <c r="R31" s="829"/>
      <c r="S31" s="829"/>
      <c r="T31" s="829"/>
      <c r="U31" s="829"/>
      <c r="V31" s="829"/>
      <c r="W31" s="829"/>
      <c r="X31" s="829"/>
      <c r="Y31" s="830"/>
      <c r="Z31" s="831"/>
      <c r="AA31" s="832"/>
      <c r="AB31" s="832"/>
      <c r="AC31" s="829"/>
      <c r="AD31" s="829"/>
      <c r="AE31" s="829"/>
      <c r="AF31" s="829"/>
      <c r="AG31" s="829"/>
      <c r="AH31" s="829"/>
      <c r="AI31" s="829"/>
      <c r="AJ31" s="829"/>
      <c r="AK31" s="833"/>
      <c r="AL31" s="834"/>
      <c r="AM31" s="832"/>
      <c r="AN31" s="832"/>
      <c r="AO31" s="838"/>
      <c r="AP31" s="839"/>
      <c r="AQ31" s="839"/>
      <c r="AR31" s="839"/>
      <c r="AS31" s="839"/>
      <c r="AT31" s="839"/>
      <c r="AU31" s="839"/>
      <c r="AV31" s="839"/>
      <c r="AW31" s="840"/>
      <c r="AX31" s="670"/>
      <c r="AY31" s="671"/>
      <c r="AZ31" s="672"/>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row>
    <row r="32" spans="1:128" ht="9.75" customHeight="1">
      <c r="A32" s="673"/>
      <c r="B32" s="674"/>
      <c r="C32" s="675"/>
      <c r="D32" s="815"/>
      <c r="E32" s="816"/>
      <c r="F32" s="825"/>
      <c r="G32" s="826"/>
      <c r="H32" s="826"/>
      <c r="I32" s="826"/>
      <c r="J32" s="826"/>
      <c r="K32" s="826"/>
      <c r="L32" s="826"/>
      <c r="M32" s="826"/>
      <c r="N32" s="826"/>
      <c r="O32" s="826"/>
      <c r="P32" s="827"/>
      <c r="Q32" s="828"/>
      <c r="R32" s="829"/>
      <c r="S32" s="829"/>
      <c r="T32" s="829"/>
      <c r="U32" s="829"/>
      <c r="V32" s="829"/>
      <c r="W32" s="829"/>
      <c r="X32" s="829"/>
      <c r="Y32" s="830"/>
      <c r="Z32" s="831"/>
      <c r="AA32" s="832"/>
      <c r="AB32" s="832"/>
      <c r="AC32" s="829"/>
      <c r="AD32" s="829"/>
      <c r="AE32" s="829"/>
      <c r="AF32" s="829"/>
      <c r="AG32" s="829"/>
      <c r="AH32" s="829"/>
      <c r="AI32" s="829"/>
      <c r="AJ32" s="829"/>
      <c r="AK32" s="833"/>
      <c r="AL32" s="834"/>
      <c r="AM32" s="832"/>
      <c r="AN32" s="832"/>
      <c r="AO32" s="841"/>
      <c r="AP32" s="842"/>
      <c r="AQ32" s="842"/>
      <c r="AR32" s="842"/>
      <c r="AS32" s="842"/>
      <c r="AT32" s="842"/>
      <c r="AU32" s="842"/>
      <c r="AV32" s="842"/>
      <c r="AW32" s="843"/>
      <c r="AX32" s="670"/>
      <c r="AY32" s="671"/>
      <c r="AZ32" s="672"/>
      <c r="BA32" s="158" t="s">
        <v>30</v>
      </c>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row>
    <row r="33" spans="1:126" ht="9.75" customHeight="1">
      <c r="A33" s="673"/>
      <c r="B33" s="674"/>
      <c r="C33" s="675"/>
      <c r="D33" s="813"/>
      <c r="E33" s="814"/>
      <c r="F33" s="819" t="s">
        <v>42</v>
      </c>
      <c r="G33" s="820"/>
      <c r="H33" s="820"/>
      <c r="I33" s="820"/>
      <c r="J33" s="820"/>
      <c r="K33" s="820"/>
      <c r="L33" s="820"/>
      <c r="M33" s="820"/>
      <c r="N33" s="820"/>
      <c r="O33" s="820"/>
      <c r="P33" s="821"/>
      <c r="Q33" s="828"/>
      <c r="R33" s="829"/>
      <c r="S33" s="829"/>
      <c r="T33" s="829"/>
      <c r="U33" s="829"/>
      <c r="V33" s="829"/>
      <c r="W33" s="829"/>
      <c r="X33" s="829"/>
      <c r="Y33" s="830"/>
      <c r="Z33" s="831"/>
      <c r="AA33" s="832"/>
      <c r="AB33" s="832"/>
      <c r="AC33" s="829"/>
      <c r="AD33" s="829"/>
      <c r="AE33" s="829"/>
      <c r="AF33" s="829"/>
      <c r="AG33" s="829"/>
      <c r="AH33" s="829"/>
      <c r="AI33" s="829"/>
      <c r="AJ33" s="829"/>
      <c r="AK33" s="833"/>
      <c r="AL33" s="834"/>
      <c r="AM33" s="832"/>
      <c r="AN33" s="832"/>
      <c r="AO33" s="835">
        <v>211</v>
      </c>
      <c r="AP33" s="836"/>
      <c r="AQ33" s="836"/>
      <c r="AR33" s="836"/>
      <c r="AS33" s="836"/>
      <c r="AT33" s="836"/>
      <c r="AU33" s="836"/>
      <c r="AV33" s="836"/>
      <c r="AW33" s="837"/>
      <c r="AX33" s="670">
        <v>10</v>
      </c>
      <c r="AY33" s="671"/>
      <c r="AZ33" s="672"/>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row>
    <row r="34" spans="1:126" ht="9.75" customHeight="1">
      <c r="A34" s="673"/>
      <c r="B34" s="674"/>
      <c r="C34" s="675"/>
      <c r="D34" s="815"/>
      <c r="E34" s="816"/>
      <c r="F34" s="822"/>
      <c r="G34" s="823"/>
      <c r="H34" s="823"/>
      <c r="I34" s="823"/>
      <c r="J34" s="823"/>
      <c r="K34" s="823"/>
      <c r="L34" s="823"/>
      <c r="M34" s="823"/>
      <c r="N34" s="823"/>
      <c r="O34" s="823"/>
      <c r="P34" s="824"/>
      <c r="Q34" s="828"/>
      <c r="R34" s="829"/>
      <c r="S34" s="829"/>
      <c r="T34" s="829"/>
      <c r="U34" s="829"/>
      <c r="V34" s="829"/>
      <c r="W34" s="829"/>
      <c r="X34" s="829"/>
      <c r="Y34" s="830"/>
      <c r="Z34" s="831"/>
      <c r="AA34" s="832"/>
      <c r="AB34" s="832"/>
      <c r="AC34" s="829"/>
      <c r="AD34" s="829"/>
      <c r="AE34" s="829"/>
      <c r="AF34" s="829"/>
      <c r="AG34" s="829"/>
      <c r="AH34" s="829"/>
      <c r="AI34" s="829"/>
      <c r="AJ34" s="829"/>
      <c r="AK34" s="833"/>
      <c r="AL34" s="834"/>
      <c r="AM34" s="832"/>
      <c r="AN34" s="832"/>
      <c r="AO34" s="838"/>
      <c r="AP34" s="839"/>
      <c r="AQ34" s="839"/>
      <c r="AR34" s="839"/>
      <c r="AS34" s="839"/>
      <c r="AT34" s="839"/>
      <c r="AU34" s="839"/>
      <c r="AV34" s="839"/>
      <c r="AW34" s="840"/>
      <c r="AX34" s="670"/>
      <c r="AY34" s="671"/>
      <c r="AZ34" s="672"/>
      <c r="BA34" s="158" t="s">
        <v>31</v>
      </c>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row>
    <row r="35" spans="1:126" ht="9.75" customHeight="1">
      <c r="A35" s="673"/>
      <c r="B35" s="674"/>
      <c r="C35" s="675"/>
      <c r="D35" s="817"/>
      <c r="E35" s="818"/>
      <c r="F35" s="825"/>
      <c r="G35" s="826"/>
      <c r="H35" s="826"/>
      <c r="I35" s="826"/>
      <c r="J35" s="826"/>
      <c r="K35" s="826"/>
      <c r="L35" s="826"/>
      <c r="M35" s="826"/>
      <c r="N35" s="826"/>
      <c r="O35" s="826"/>
      <c r="P35" s="827"/>
      <c r="Q35" s="828"/>
      <c r="R35" s="829"/>
      <c r="S35" s="829"/>
      <c r="T35" s="829"/>
      <c r="U35" s="829"/>
      <c r="V35" s="829"/>
      <c r="W35" s="829"/>
      <c r="X35" s="829"/>
      <c r="Y35" s="830"/>
      <c r="Z35" s="831"/>
      <c r="AA35" s="832"/>
      <c r="AB35" s="832"/>
      <c r="AC35" s="829"/>
      <c r="AD35" s="829"/>
      <c r="AE35" s="829"/>
      <c r="AF35" s="829"/>
      <c r="AG35" s="829"/>
      <c r="AH35" s="829"/>
      <c r="AI35" s="829"/>
      <c r="AJ35" s="829"/>
      <c r="AK35" s="833"/>
      <c r="AL35" s="834"/>
      <c r="AM35" s="832"/>
      <c r="AN35" s="832"/>
      <c r="AO35" s="841"/>
      <c r="AP35" s="842"/>
      <c r="AQ35" s="842"/>
      <c r="AR35" s="842"/>
      <c r="AS35" s="842"/>
      <c r="AT35" s="842"/>
      <c r="AU35" s="842"/>
      <c r="AV35" s="842"/>
      <c r="AW35" s="843"/>
      <c r="AX35" s="670"/>
      <c r="AY35" s="671"/>
      <c r="AZ35" s="672"/>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row>
    <row r="36" spans="1:126" ht="9.75" customHeight="1">
      <c r="A36" s="673"/>
      <c r="B36" s="674"/>
      <c r="C36" s="675"/>
      <c r="D36" s="813"/>
      <c r="E36" s="814"/>
      <c r="F36" s="819" t="s">
        <v>43</v>
      </c>
      <c r="G36" s="820"/>
      <c r="H36" s="820"/>
      <c r="I36" s="820"/>
      <c r="J36" s="820"/>
      <c r="K36" s="820"/>
      <c r="L36" s="820"/>
      <c r="M36" s="820"/>
      <c r="N36" s="820"/>
      <c r="O36" s="820"/>
      <c r="P36" s="821"/>
      <c r="Q36" s="828"/>
      <c r="R36" s="829"/>
      <c r="S36" s="829"/>
      <c r="T36" s="829"/>
      <c r="U36" s="829"/>
      <c r="V36" s="829"/>
      <c r="W36" s="829"/>
      <c r="X36" s="829"/>
      <c r="Y36" s="830"/>
      <c r="Z36" s="831"/>
      <c r="AA36" s="832"/>
      <c r="AB36" s="832"/>
      <c r="AC36" s="829"/>
      <c r="AD36" s="829"/>
      <c r="AE36" s="829"/>
      <c r="AF36" s="829"/>
      <c r="AG36" s="829"/>
      <c r="AH36" s="829"/>
      <c r="AI36" s="829"/>
      <c r="AJ36" s="829"/>
      <c r="AK36" s="833"/>
      <c r="AL36" s="834"/>
      <c r="AM36" s="832"/>
      <c r="AN36" s="832"/>
      <c r="AO36" s="835">
        <v>500</v>
      </c>
      <c r="AP36" s="836"/>
      <c r="AQ36" s="836"/>
      <c r="AR36" s="836"/>
      <c r="AS36" s="836"/>
      <c r="AT36" s="836"/>
      <c r="AU36" s="836"/>
      <c r="AV36" s="836"/>
      <c r="AW36" s="837"/>
      <c r="AX36" s="670">
        <v>10</v>
      </c>
      <c r="AY36" s="671"/>
      <c r="AZ36" s="672"/>
      <c r="BA36" s="336" t="s">
        <v>119</v>
      </c>
      <c r="BB36" s="337"/>
      <c r="BC36" s="337"/>
      <c r="BD36" s="337"/>
      <c r="BE36" s="337"/>
      <c r="BF36" s="337"/>
      <c r="BG36" s="337"/>
      <c r="BH36" s="337"/>
      <c r="BI36" s="337"/>
      <c r="BJ36" s="337"/>
      <c r="BK36" s="337"/>
      <c r="BL36" s="337"/>
      <c r="BM36" s="337"/>
      <c r="BN36" s="337"/>
      <c r="BO36" s="337"/>
      <c r="BP36" s="337"/>
      <c r="BQ36" s="337"/>
      <c r="BR36" s="337"/>
      <c r="BS36" s="337"/>
      <c r="BT36" s="337"/>
      <c r="BU36" s="337"/>
      <c r="BV36" s="337"/>
      <c r="BW36" s="337"/>
      <c r="BX36" s="337"/>
      <c r="BY36" s="337"/>
      <c r="BZ36" s="337"/>
      <c r="CA36" s="337"/>
      <c r="CB36" s="337"/>
      <c r="CC36" s="337"/>
      <c r="CD36" s="337"/>
      <c r="CE36" s="337"/>
      <c r="CF36" s="337"/>
      <c r="CG36" s="337"/>
      <c r="CH36" s="337"/>
      <c r="CI36" s="337"/>
      <c r="CJ36" s="337"/>
      <c r="CK36" s="337"/>
      <c r="CL36" s="337"/>
      <c r="CM36" s="337"/>
      <c r="CN36" s="337"/>
      <c r="CO36" s="337"/>
      <c r="CP36" s="337"/>
      <c r="CQ36" s="337"/>
      <c r="CR36" s="337"/>
      <c r="CS36" s="337"/>
      <c r="CT36" s="337"/>
      <c r="CU36" s="337"/>
      <c r="CV36" s="337"/>
      <c r="CW36" s="337"/>
      <c r="CX36" s="337"/>
      <c r="CY36" s="337"/>
      <c r="CZ36" s="337"/>
      <c r="DA36" s="337"/>
      <c r="DB36" s="337"/>
      <c r="DC36" s="337"/>
      <c r="DD36" s="337"/>
      <c r="DE36" s="337"/>
      <c r="DF36" s="337"/>
      <c r="DG36" s="337"/>
      <c r="DH36" s="337"/>
      <c r="DI36" s="337"/>
      <c r="DJ36" s="337"/>
      <c r="DK36" s="337"/>
      <c r="DL36" s="337"/>
      <c r="DM36" s="337"/>
      <c r="DN36" s="337"/>
      <c r="DO36" s="337"/>
      <c r="DP36" s="337"/>
      <c r="DQ36" s="337"/>
      <c r="DR36" s="337"/>
      <c r="DS36" s="337"/>
      <c r="DT36" s="337"/>
      <c r="DU36" s="337"/>
      <c r="DV36" s="337"/>
    </row>
    <row r="37" spans="1:126" ht="9.75" customHeight="1">
      <c r="A37" s="673"/>
      <c r="B37" s="674"/>
      <c r="C37" s="675"/>
      <c r="D37" s="815"/>
      <c r="E37" s="816"/>
      <c r="F37" s="822"/>
      <c r="G37" s="823"/>
      <c r="H37" s="823"/>
      <c r="I37" s="823"/>
      <c r="J37" s="823"/>
      <c r="K37" s="823"/>
      <c r="L37" s="823"/>
      <c r="M37" s="823"/>
      <c r="N37" s="823"/>
      <c r="O37" s="823"/>
      <c r="P37" s="824"/>
      <c r="Q37" s="828"/>
      <c r="R37" s="829"/>
      <c r="S37" s="829"/>
      <c r="T37" s="829"/>
      <c r="U37" s="829"/>
      <c r="V37" s="829"/>
      <c r="W37" s="829"/>
      <c r="X37" s="829"/>
      <c r="Y37" s="830"/>
      <c r="Z37" s="831"/>
      <c r="AA37" s="832"/>
      <c r="AB37" s="832"/>
      <c r="AC37" s="829"/>
      <c r="AD37" s="829"/>
      <c r="AE37" s="829"/>
      <c r="AF37" s="829"/>
      <c r="AG37" s="829"/>
      <c r="AH37" s="829"/>
      <c r="AI37" s="829"/>
      <c r="AJ37" s="829"/>
      <c r="AK37" s="833"/>
      <c r="AL37" s="834"/>
      <c r="AM37" s="832"/>
      <c r="AN37" s="832"/>
      <c r="AO37" s="838"/>
      <c r="AP37" s="839"/>
      <c r="AQ37" s="839"/>
      <c r="AR37" s="839"/>
      <c r="AS37" s="839"/>
      <c r="AT37" s="839"/>
      <c r="AU37" s="839"/>
      <c r="AV37" s="839"/>
      <c r="AW37" s="840"/>
      <c r="AX37" s="670"/>
      <c r="AY37" s="671"/>
      <c r="AZ37" s="672"/>
      <c r="BA37" s="336"/>
      <c r="BB37" s="337"/>
      <c r="BC37" s="337"/>
      <c r="BD37" s="337"/>
      <c r="BE37" s="337"/>
      <c r="BF37" s="337"/>
      <c r="BG37" s="337"/>
      <c r="BH37" s="337"/>
      <c r="BI37" s="337"/>
      <c r="BJ37" s="337"/>
      <c r="BK37" s="337"/>
      <c r="BL37" s="337"/>
      <c r="BM37" s="337"/>
      <c r="BN37" s="337"/>
      <c r="BO37" s="337"/>
      <c r="BP37" s="337"/>
      <c r="BQ37" s="337"/>
      <c r="BR37" s="337"/>
      <c r="BS37" s="337"/>
      <c r="BT37" s="337"/>
      <c r="BU37" s="337"/>
      <c r="BV37" s="337"/>
      <c r="BW37" s="337"/>
      <c r="BX37" s="337"/>
      <c r="BY37" s="337"/>
      <c r="BZ37" s="337"/>
      <c r="CA37" s="337"/>
      <c r="CB37" s="337"/>
      <c r="CC37" s="337"/>
      <c r="CD37" s="337"/>
      <c r="CE37" s="337"/>
      <c r="CF37" s="337"/>
      <c r="CG37" s="337"/>
      <c r="CH37" s="337"/>
      <c r="CI37" s="337"/>
      <c r="CJ37" s="337"/>
      <c r="CK37" s="337"/>
      <c r="CL37" s="337"/>
      <c r="CM37" s="337"/>
      <c r="CN37" s="337"/>
      <c r="CO37" s="337"/>
      <c r="CP37" s="337"/>
      <c r="CQ37" s="337"/>
      <c r="CR37" s="337"/>
      <c r="CS37" s="337"/>
      <c r="CT37" s="337"/>
      <c r="CU37" s="337"/>
      <c r="CV37" s="337"/>
      <c r="CW37" s="337"/>
      <c r="CX37" s="337"/>
      <c r="CY37" s="337"/>
      <c r="CZ37" s="337"/>
      <c r="DA37" s="337"/>
      <c r="DB37" s="337"/>
      <c r="DC37" s="337"/>
      <c r="DD37" s="337"/>
      <c r="DE37" s="337"/>
      <c r="DF37" s="337"/>
      <c r="DG37" s="337"/>
      <c r="DH37" s="337"/>
      <c r="DI37" s="337"/>
      <c r="DJ37" s="337"/>
      <c r="DK37" s="337"/>
      <c r="DL37" s="337"/>
      <c r="DM37" s="337"/>
      <c r="DN37" s="337"/>
      <c r="DO37" s="337"/>
      <c r="DP37" s="337"/>
      <c r="DQ37" s="337"/>
      <c r="DR37" s="337"/>
      <c r="DS37" s="337"/>
      <c r="DT37" s="337"/>
      <c r="DU37" s="337"/>
      <c r="DV37" s="337"/>
    </row>
    <row r="38" spans="1:126" ht="9.75" customHeight="1">
      <c r="A38" s="673"/>
      <c r="B38" s="674"/>
      <c r="C38" s="675"/>
      <c r="D38" s="817"/>
      <c r="E38" s="818"/>
      <c r="F38" s="825"/>
      <c r="G38" s="826"/>
      <c r="H38" s="826"/>
      <c r="I38" s="826"/>
      <c r="J38" s="826"/>
      <c r="K38" s="826"/>
      <c r="L38" s="826"/>
      <c r="M38" s="826"/>
      <c r="N38" s="826"/>
      <c r="O38" s="826"/>
      <c r="P38" s="827"/>
      <c r="Q38" s="828"/>
      <c r="R38" s="829"/>
      <c r="S38" s="829"/>
      <c r="T38" s="829"/>
      <c r="U38" s="829"/>
      <c r="V38" s="829"/>
      <c r="W38" s="829"/>
      <c r="X38" s="829"/>
      <c r="Y38" s="830"/>
      <c r="Z38" s="831"/>
      <c r="AA38" s="832"/>
      <c r="AB38" s="832"/>
      <c r="AC38" s="829"/>
      <c r="AD38" s="829"/>
      <c r="AE38" s="829"/>
      <c r="AF38" s="829"/>
      <c r="AG38" s="829"/>
      <c r="AH38" s="829"/>
      <c r="AI38" s="829"/>
      <c r="AJ38" s="829"/>
      <c r="AK38" s="833"/>
      <c r="AL38" s="834"/>
      <c r="AM38" s="832"/>
      <c r="AN38" s="832"/>
      <c r="AO38" s="841"/>
      <c r="AP38" s="842"/>
      <c r="AQ38" s="842"/>
      <c r="AR38" s="842"/>
      <c r="AS38" s="842"/>
      <c r="AT38" s="842"/>
      <c r="AU38" s="842"/>
      <c r="AV38" s="842"/>
      <c r="AW38" s="843"/>
      <c r="AX38" s="670"/>
      <c r="AY38" s="671"/>
      <c r="AZ38" s="672"/>
    </row>
    <row r="39" spans="1:126" ht="9.75" customHeight="1">
      <c r="A39" s="673"/>
      <c r="B39" s="674"/>
      <c r="C39" s="675"/>
      <c r="D39" s="813"/>
      <c r="E39" s="814"/>
      <c r="F39" s="819" t="s">
        <v>44</v>
      </c>
      <c r="G39" s="820"/>
      <c r="H39" s="820"/>
      <c r="I39" s="820"/>
      <c r="J39" s="820"/>
      <c r="K39" s="820"/>
      <c r="L39" s="820"/>
      <c r="M39" s="820"/>
      <c r="N39" s="820"/>
      <c r="O39" s="820"/>
      <c r="P39" s="821"/>
      <c r="Q39" s="828"/>
      <c r="R39" s="829"/>
      <c r="S39" s="829"/>
      <c r="T39" s="829"/>
      <c r="U39" s="829"/>
      <c r="V39" s="829"/>
      <c r="W39" s="829"/>
      <c r="X39" s="829"/>
      <c r="Y39" s="830"/>
      <c r="Z39" s="831"/>
      <c r="AA39" s="832"/>
      <c r="AB39" s="832"/>
      <c r="AC39" s="829"/>
      <c r="AD39" s="829"/>
      <c r="AE39" s="829"/>
      <c r="AF39" s="829"/>
      <c r="AG39" s="829"/>
      <c r="AH39" s="829"/>
      <c r="AI39" s="829"/>
      <c r="AJ39" s="829"/>
      <c r="AK39" s="833"/>
      <c r="AL39" s="834"/>
      <c r="AM39" s="832"/>
      <c r="AN39" s="832"/>
      <c r="AO39" s="835">
        <v>400</v>
      </c>
      <c r="AP39" s="836"/>
      <c r="AQ39" s="836"/>
      <c r="AR39" s="836"/>
      <c r="AS39" s="836"/>
      <c r="AT39" s="836"/>
      <c r="AU39" s="836"/>
      <c r="AV39" s="836"/>
      <c r="AW39" s="837"/>
      <c r="AX39" s="670">
        <v>0</v>
      </c>
      <c r="AY39" s="671"/>
      <c r="AZ39" s="672"/>
    </row>
    <row r="40" spans="1:126" ht="9.75" customHeight="1">
      <c r="A40" s="673"/>
      <c r="B40" s="674"/>
      <c r="C40" s="675"/>
      <c r="D40" s="815"/>
      <c r="E40" s="816"/>
      <c r="F40" s="822"/>
      <c r="G40" s="823"/>
      <c r="H40" s="823"/>
      <c r="I40" s="823"/>
      <c r="J40" s="823"/>
      <c r="K40" s="823"/>
      <c r="L40" s="823"/>
      <c r="M40" s="823"/>
      <c r="N40" s="823"/>
      <c r="O40" s="823"/>
      <c r="P40" s="824"/>
      <c r="Q40" s="828"/>
      <c r="R40" s="829"/>
      <c r="S40" s="829"/>
      <c r="T40" s="829"/>
      <c r="U40" s="829"/>
      <c r="V40" s="829"/>
      <c r="W40" s="829"/>
      <c r="X40" s="829"/>
      <c r="Y40" s="830"/>
      <c r="Z40" s="831"/>
      <c r="AA40" s="832"/>
      <c r="AB40" s="832"/>
      <c r="AC40" s="829"/>
      <c r="AD40" s="829"/>
      <c r="AE40" s="829"/>
      <c r="AF40" s="829"/>
      <c r="AG40" s="829"/>
      <c r="AH40" s="829"/>
      <c r="AI40" s="829"/>
      <c r="AJ40" s="829"/>
      <c r="AK40" s="833"/>
      <c r="AL40" s="834"/>
      <c r="AM40" s="832"/>
      <c r="AN40" s="832"/>
      <c r="AO40" s="838"/>
      <c r="AP40" s="839"/>
      <c r="AQ40" s="839"/>
      <c r="AR40" s="839"/>
      <c r="AS40" s="839"/>
      <c r="AT40" s="839"/>
      <c r="AU40" s="839"/>
      <c r="AV40" s="839"/>
      <c r="AW40" s="840"/>
      <c r="AX40" s="670"/>
      <c r="AY40" s="671"/>
      <c r="AZ40" s="672"/>
    </row>
    <row r="41" spans="1:126" ht="9.75" customHeight="1">
      <c r="A41" s="673"/>
      <c r="B41" s="674"/>
      <c r="C41" s="675"/>
      <c r="D41" s="817"/>
      <c r="E41" s="818"/>
      <c r="F41" s="825"/>
      <c r="G41" s="826"/>
      <c r="H41" s="826"/>
      <c r="I41" s="826"/>
      <c r="J41" s="826"/>
      <c r="K41" s="826"/>
      <c r="L41" s="826"/>
      <c r="M41" s="826"/>
      <c r="N41" s="826"/>
      <c r="O41" s="826"/>
      <c r="P41" s="827"/>
      <c r="Q41" s="828"/>
      <c r="R41" s="829"/>
      <c r="S41" s="829"/>
      <c r="T41" s="829"/>
      <c r="U41" s="829"/>
      <c r="V41" s="829"/>
      <c r="W41" s="829"/>
      <c r="X41" s="829"/>
      <c r="Y41" s="830"/>
      <c r="Z41" s="831"/>
      <c r="AA41" s="832"/>
      <c r="AB41" s="832"/>
      <c r="AC41" s="829"/>
      <c r="AD41" s="829"/>
      <c r="AE41" s="829"/>
      <c r="AF41" s="829"/>
      <c r="AG41" s="829"/>
      <c r="AH41" s="829"/>
      <c r="AI41" s="829"/>
      <c r="AJ41" s="829"/>
      <c r="AK41" s="833"/>
      <c r="AL41" s="834"/>
      <c r="AM41" s="832"/>
      <c r="AN41" s="832"/>
      <c r="AO41" s="841"/>
      <c r="AP41" s="842"/>
      <c r="AQ41" s="842"/>
      <c r="AR41" s="842"/>
      <c r="AS41" s="842"/>
      <c r="AT41" s="842"/>
      <c r="AU41" s="842"/>
      <c r="AV41" s="842"/>
      <c r="AW41" s="843"/>
      <c r="AX41" s="670"/>
      <c r="AY41" s="671"/>
      <c r="AZ41" s="672"/>
    </row>
    <row r="42" spans="1:126" ht="9.75" customHeight="1">
      <c r="A42" s="673"/>
      <c r="B42" s="674"/>
      <c r="C42" s="675"/>
      <c r="D42" s="679"/>
      <c r="E42" s="680"/>
      <c r="F42" s="678"/>
      <c r="G42" s="685"/>
      <c r="H42" s="685"/>
      <c r="I42" s="685"/>
      <c r="J42" s="685"/>
      <c r="K42" s="685"/>
      <c r="L42" s="685"/>
      <c r="M42" s="685"/>
      <c r="N42" s="685"/>
      <c r="O42" s="685"/>
      <c r="P42" s="686"/>
      <c r="Q42" s="693"/>
      <c r="R42" s="694"/>
      <c r="S42" s="694"/>
      <c r="T42" s="694"/>
      <c r="U42" s="694"/>
      <c r="V42" s="694"/>
      <c r="W42" s="694"/>
      <c r="X42" s="694"/>
      <c r="Y42" s="695"/>
      <c r="Z42" s="698"/>
      <c r="AA42" s="660"/>
      <c r="AB42" s="660"/>
      <c r="AC42" s="694"/>
      <c r="AD42" s="694"/>
      <c r="AE42" s="694"/>
      <c r="AF42" s="694"/>
      <c r="AG42" s="694"/>
      <c r="AH42" s="694"/>
      <c r="AI42" s="694"/>
      <c r="AJ42" s="694"/>
      <c r="AK42" s="701"/>
      <c r="AL42" s="659"/>
      <c r="AM42" s="660"/>
      <c r="AN42" s="660"/>
      <c r="AO42" s="661"/>
      <c r="AP42" s="662"/>
      <c r="AQ42" s="662"/>
      <c r="AR42" s="662"/>
      <c r="AS42" s="662"/>
      <c r="AT42" s="662"/>
      <c r="AU42" s="662"/>
      <c r="AV42" s="662"/>
      <c r="AW42" s="663"/>
      <c r="AX42" s="670"/>
      <c r="AY42" s="671"/>
      <c r="AZ42" s="672"/>
    </row>
    <row r="43" spans="1:126" ht="9.75" customHeight="1">
      <c r="A43" s="673"/>
      <c r="B43" s="674"/>
      <c r="C43" s="675"/>
      <c r="D43" s="681"/>
      <c r="E43" s="682"/>
      <c r="F43" s="687"/>
      <c r="G43" s="688"/>
      <c r="H43" s="688"/>
      <c r="I43" s="688"/>
      <c r="J43" s="688"/>
      <c r="K43" s="688"/>
      <c r="L43" s="688"/>
      <c r="M43" s="688"/>
      <c r="N43" s="688"/>
      <c r="O43" s="688"/>
      <c r="P43" s="689"/>
      <c r="Q43" s="693"/>
      <c r="R43" s="694"/>
      <c r="S43" s="694"/>
      <c r="T43" s="694"/>
      <c r="U43" s="694"/>
      <c r="V43" s="694"/>
      <c r="W43" s="694"/>
      <c r="X43" s="694"/>
      <c r="Y43" s="695"/>
      <c r="Z43" s="698"/>
      <c r="AA43" s="660"/>
      <c r="AB43" s="660"/>
      <c r="AC43" s="694"/>
      <c r="AD43" s="694"/>
      <c r="AE43" s="694"/>
      <c r="AF43" s="694"/>
      <c r="AG43" s="694"/>
      <c r="AH43" s="694"/>
      <c r="AI43" s="694"/>
      <c r="AJ43" s="694"/>
      <c r="AK43" s="701"/>
      <c r="AL43" s="659"/>
      <c r="AM43" s="660"/>
      <c r="AN43" s="660"/>
      <c r="AO43" s="664"/>
      <c r="AP43" s="665"/>
      <c r="AQ43" s="665"/>
      <c r="AR43" s="665"/>
      <c r="AS43" s="665"/>
      <c r="AT43" s="665"/>
      <c r="AU43" s="665"/>
      <c r="AV43" s="665"/>
      <c r="AW43" s="666"/>
      <c r="AX43" s="670"/>
      <c r="AY43" s="671"/>
      <c r="AZ43" s="672"/>
    </row>
    <row r="44" spans="1:126" ht="9.75" customHeight="1">
      <c r="A44" s="673"/>
      <c r="B44" s="674"/>
      <c r="C44" s="675"/>
      <c r="D44" s="704"/>
      <c r="E44" s="705"/>
      <c r="F44" s="706"/>
      <c r="G44" s="707"/>
      <c r="H44" s="707"/>
      <c r="I44" s="707"/>
      <c r="J44" s="707"/>
      <c r="K44" s="707"/>
      <c r="L44" s="707"/>
      <c r="M44" s="707"/>
      <c r="N44" s="707"/>
      <c r="O44" s="707"/>
      <c r="P44" s="708"/>
      <c r="Q44" s="693"/>
      <c r="R44" s="694"/>
      <c r="S44" s="694"/>
      <c r="T44" s="694"/>
      <c r="U44" s="694"/>
      <c r="V44" s="694"/>
      <c r="W44" s="694"/>
      <c r="X44" s="694"/>
      <c r="Y44" s="695"/>
      <c r="Z44" s="698"/>
      <c r="AA44" s="660"/>
      <c r="AB44" s="660"/>
      <c r="AC44" s="694"/>
      <c r="AD44" s="694"/>
      <c r="AE44" s="694"/>
      <c r="AF44" s="694"/>
      <c r="AG44" s="694"/>
      <c r="AH44" s="694"/>
      <c r="AI44" s="694"/>
      <c r="AJ44" s="694"/>
      <c r="AK44" s="701"/>
      <c r="AL44" s="659"/>
      <c r="AM44" s="660"/>
      <c r="AN44" s="660"/>
      <c r="AO44" s="667"/>
      <c r="AP44" s="668"/>
      <c r="AQ44" s="668"/>
      <c r="AR44" s="668"/>
      <c r="AS44" s="668"/>
      <c r="AT44" s="668"/>
      <c r="AU44" s="668"/>
      <c r="AV44" s="668"/>
      <c r="AW44" s="669"/>
      <c r="AX44" s="670"/>
      <c r="AY44" s="671"/>
      <c r="AZ44" s="672"/>
    </row>
    <row r="45" spans="1:126" ht="9.75" customHeight="1">
      <c r="A45" s="673"/>
      <c r="B45" s="674"/>
      <c r="C45" s="675"/>
      <c r="D45" s="679"/>
      <c r="E45" s="680"/>
      <c r="F45" s="678"/>
      <c r="G45" s="685"/>
      <c r="H45" s="685"/>
      <c r="I45" s="685"/>
      <c r="J45" s="685"/>
      <c r="K45" s="685"/>
      <c r="L45" s="685"/>
      <c r="M45" s="685"/>
      <c r="N45" s="685"/>
      <c r="O45" s="685"/>
      <c r="P45" s="686"/>
      <c r="Q45" s="693"/>
      <c r="R45" s="694"/>
      <c r="S45" s="694"/>
      <c r="T45" s="694"/>
      <c r="U45" s="694"/>
      <c r="V45" s="694"/>
      <c r="W45" s="694"/>
      <c r="X45" s="694"/>
      <c r="Y45" s="695"/>
      <c r="Z45" s="698"/>
      <c r="AA45" s="660"/>
      <c r="AB45" s="660"/>
      <c r="AC45" s="694"/>
      <c r="AD45" s="694"/>
      <c r="AE45" s="694"/>
      <c r="AF45" s="694"/>
      <c r="AG45" s="694"/>
      <c r="AH45" s="694"/>
      <c r="AI45" s="694"/>
      <c r="AJ45" s="694"/>
      <c r="AK45" s="701"/>
      <c r="AL45" s="659"/>
      <c r="AM45" s="660"/>
      <c r="AN45" s="660"/>
      <c r="AO45" s="661"/>
      <c r="AP45" s="662"/>
      <c r="AQ45" s="662"/>
      <c r="AR45" s="662"/>
      <c r="AS45" s="662"/>
      <c r="AT45" s="662"/>
      <c r="AU45" s="662"/>
      <c r="AV45" s="662"/>
      <c r="AW45" s="663"/>
      <c r="AX45" s="670"/>
      <c r="AY45" s="671"/>
      <c r="AZ45" s="672"/>
    </row>
    <row r="46" spans="1:126" ht="9.75" customHeight="1">
      <c r="A46" s="673"/>
      <c r="B46" s="674"/>
      <c r="C46" s="675"/>
      <c r="D46" s="681"/>
      <c r="E46" s="682"/>
      <c r="F46" s="687"/>
      <c r="G46" s="688"/>
      <c r="H46" s="688"/>
      <c r="I46" s="688"/>
      <c r="J46" s="688"/>
      <c r="K46" s="688"/>
      <c r="L46" s="688"/>
      <c r="M46" s="688"/>
      <c r="N46" s="688"/>
      <c r="O46" s="688"/>
      <c r="P46" s="689"/>
      <c r="Q46" s="693"/>
      <c r="R46" s="694"/>
      <c r="S46" s="694"/>
      <c r="T46" s="694"/>
      <c r="U46" s="694"/>
      <c r="V46" s="694"/>
      <c r="W46" s="694"/>
      <c r="X46" s="694"/>
      <c r="Y46" s="695"/>
      <c r="Z46" s="698"/>
      <c r="AA46" s="660"/>
      <c r="AB46" s="660"/>
      <c r="AC46" s="694"/>
      <c r="AD46" s="694"/>
      <c r="AE46" s="694"/>
      <c r="AF46" s="694"/>
      <c r="AG46" s="694"/>
      <c r="AH46" s="694"/>
      <c r="AI46" s="694"/>
      <c r="AJ46" s="694"/>
      <c r="AK46" s="701"/>
      <c r="AL46" s="659"/>
      <c r="AM46" s="660"/>
      <c r="AN46" s="660"/>
      <c r="AO46" s="664"/>
      <c r="AP46" s="665"/>
      <c r="AQ46" s="665"/>
      <c r="AR46" s="665"/>
      <c r="AS46" s="665"/>
      <c r="AT46" s="665"/>
      <c r="AU46" s="665"/>
      <c r="AV46" s="665"/>
      <c r="AW46" s="666"/>
      <c r="AX46" s="670"/>
      <c r="AY46" s="671"/>
      <c r="AZ46" s="672"/>
    </row>
    <row r="47" spans="1:126" ht="9.75" customHeight="1">
      <c r="A47" s="673"/>
      <c r="B47" s="674"/>
      <c r="C47" s="675"/>
      <c r="D47" s="704"/>
      <c r="E47" s="705"/>
      <c r="F47" s="706"/>
      <c r="G47" s="707"/>
      <c r="H47" s="707"/>
      <c r="I47" s="707"/>
      <c r="J47" s="707"/>
      <c r="K47" s="707"/>
      <c r="L47" s="707"/>
      <c r="M47" s="707"/>
      <c r="N47" s="707"/>
      <c r="O47" s="707"/>
      <c r="P47" s="708"/>
      <c r="Q47" s="693"/>
      <c r="R47" s="694"/>
      <c r="S47" s="694"/>
      <c r="T47" s="694"/>
      <c r="U47" s="694"/>
      <c r="V47" s="694"/>
      <c r="W47" s="694"/>
      <c r="X47" s="694"/>
      <c r="Y47" s="695"/>
      <c r="Z47" s="698"/>
      <c r="AA47" s="660"/>
      <c r="AB47" s="660"/>
      <c r="AC47" s="694"/>
      <c r="AD47" s="694"/>
      <c r="AE47" s="694"/>
      <c r="AF47" s="694"/>
      <c r="AG47" s="694"/>
      <c r="AH47" s="694"/>
      <c r="AI47" s="694"/>
      <c r="AJ47" s="694"/>
      <c r="AK47" s="701"/>
      <c r="AL47" s="659"/>
      <c r="AM47" s="660"/>
      <c r="AN47" s="660"/>
      <c r="AO47" s="667"/>
      <c r="AP47" s="668"/>
      <c r="AQ47" s="668"/>
      <c r="AR47" s="668"/>
      <c r="AS47" s="668"/>
      <c r="AT47" s="668"/>
      <c r="AU47" s="668"/>
      <c r="AV47" s="668"/>
      <c r="AW47" s="669"/>
      <c r="AX47" s="670"/>
      <c r="AY47" s="671"/>
      <c r="AZ47" s="672"/>
    </row>
    <row r="48" spans="1:126" ht="9.75" customHeight="1">
      <c r="A48" s="673"/>
      <c r="B48" s="674"/>
      <c r="C48" s="675"/>
      <c r="D48" s="679"/>
      <c r="E48" s="680"/>
      <c r="F48" s="678"/>
      <c r="G48" s="685"/>
      <c r="H48" s="685"/>
      <c r="I48" s="685"/>
      <c r="J48" s="685"/>
      <c r="K48" s="685"/>
      <c r="L48" s="685"/>
      <c r="M48" s="685"/>
      <c r="N48" s="685"/>
      <c r="O48" s="685"/>
      <c r="P48" s="686"/>
      <c r="Q48" s="693"/>
      <c r="R48" s="694"/>
      <c r="S48" s="694"/>
      <c r="T48" s="694"/>
      <c r="U48" s="694"/>
      <c r="V48" s="694"/>
      <c r="W48" s="694"/>
      <c r="X48" s="694"/>
      <c r="Y48" s="695"/>
      <c r="Z48" s="698"/>
      <c r="AA48" s="660"/>
      <c r="AB48" s="660"/>
      <c r="AC48" s="694"/>
      <c r="AD48" s="694"/>
      <c r="AE48" s="694"/>
      <c r="AF48" s="694"/>
      <c r="AG48" s="694"/>
      <c r="AH48" s="694"/>
      <c r="AI48" s="694"/>
      <c r="AJ48" s="694"/>
      <c r="AK48" s="701"/>
      <c r="AL48" s="659"/>
      <c r="AM48" s="660"/>
      <c r="AN48" s="660"/>
      <c r="AO48" s="661"/>
      <c r="AP48" s="662"/>
      <c r="AQ48" s="662"/>
      <c r="AR48" s="662"/>
      <c r="AS48" s="662"/>
      <c r="AT48" s="662"/>
      <c r="AU48" s="662"/>
      <c r="AV48" s="662"/>
      <c r="AW48" s="663"/>
      <c r="AX48" s="670"/>
      <c r="AY48" s="671"/>
      <c r="AZ48" s="672"/>
    </row>
    <row r="49" spans="1:130" ht="9.75" customHeight="1">
      <c r="A49" s="673"/>
      <c r="B49" s="674"/>
      <c r="C49" s="675"/>
      <c r="D49" s="681"/>
      <c r="E49" s="682"/>
      <c r="F49" s="687"/>
      <c r="G49" s="688"/>
      <c r="H49" s="688"/>
      <c r="I49" s="688"/>
      <c r="J49" s="688"/>
      <c r="K49" s="688"/>
      <c r="L49" s="688"/>
      <c r="M49" s="688"/>
      <c r="N49" s="688"/>
      <c r="O49" s="688"/>
      <c r="P49" s="689"/>
      <c r="Q49" s="693"/>
      <c r="R49" s="694"/>
      <c r="S49" s="694"/>
      <c r="T49" s="694"/>
      <c r="U49" s="694"/>
      <c r="V49" s="694"/>
      <c r="W49" s="694"/>
      <c r="X49" s="694"/>
      <c r="Y49" s="695"/>
      <c r="Z49" s="698"/>
      <c r="AA49" s="660"/>
      <c r="AB49" s="660"/>
      <c r="AC49" s="694"/>
      <c r="AD49" s="694"/>
      <c r="AE49" s="694"/>
      <c r="AF49" s="694"/>
      <c r="AG49" s="694"/>
      <c r="AH49" s="694"/>
      <c r="AI49" s="694"/>
      <c r="AJ49" s="694"/>
      <c r="AK49" s="701"/>
      <c r="AL49" s="659"/>
      <c r="AM49" s="660"/>
      <c r="AN49" s="660"/>
      <c r="AO49" s="664"/>
      <c r="AP49" s="665"/>
      <c r="AQ49" s="665"/>
      <c r="AR49" s="665"/>
      <c r="AS49" s="665"/>
      <c r="AT49" s="665"/>
      <c r="AU49" s="665"/>
      <c r="AV49" s="665"/>
      <c r="AW49" s="666"/>
      <c r="AX49" s="670"/>
      <c r="AY49" s="671"/>
      <c r="AZ49" s="672"/>
    </row>
    <row r="50" spans="1:130" ht="9.75" customHeight="1">
      <c r="A50" s="673"/>
      <c r="B50" s="674"/>
      <c r="C50" s="675"/>
      <c r="D50" s="704"/>
      <c r="E50" s="705"/>
      <c r="F50" s="706"/>
      <c r="G50" s="707"/>
      <c r="H50" s="707"/>
      <c r="I50" s="707"/>
      <c r="J50" s="707"/>
      <c r="K50" s="707"/>
      <c r="L50" s="707"/>
      <c r="M50" s="707"/>
      <c r="N50" s="707"/>
      <c r="O50" s="707"/>
      <c r="P50" s="708"/>
      <c r="Q50" s="693"/>
      <c r="R50" s="694"/>
      <c r="S50" s="694"/>
      <c r="T50" s="694"/>
      <c r="U50" s="694"/>
      <c r="V50" s="694"/>
      <c r="W50" s="694"/>
      <c r="X50" s="694"/>
      <c r="Y50" s="695"/>
      <c r="Z50" s="698"/>
      <c r="AA50" s="660"/>
      <c r="AB50" s="660"/>
      <c r="AC50" s="694"/>
      <c r="AD50" s="694"/>
      <c r="AE50" s="694"/>
      <c r="AF50" s="694"/>
      <c r="AG50" s="694"/>
      <c r="AH50" s="694"/>
      <c r="AI50" s="694"/>
      <c r="AJ50" s="694"/>
      <c r="AK50" s="701"/>
      <c r="AL50" s="659"/>
      <c r="AM50" s="660"/>
      <c r="AN50" s="660"/>
      <c r="AO50" s="667"/>
      <c r="AP50" s="668"/>
      <c r="AQ50" s="668"/>
      <c r="AR50" s="668"/>
      <c r="AS50" s="668"/>
      <c r="AT50" s="668"/>
      <c r="AU50" s="668"/>
      <c r="AV50" s="668"/>
      <c r="AW50" s="669"/>
      <c r="AX50" s="670"/>
      <c r="AY50" s="671"/>
      <c r="AZ50" s="672"/>
    </row>
    <row r="51" spans="1:130" ht="9.75" customHeight="1">
      <c r="A51" s="673"/>
      <c r="B51" s="674"/>
      <c r="C51" s="675"/>
      <c r="D51" s="679"/>
      <c r="E51" s="680"/>
      <c r="F51" s="678"/>
      <c r="G51" s="685"/>
      <c r="H51" s="685"/>
      <c r="I51" s="685"/>
      <c r="J51" s="685"/>
      <c r="K51" s="685"/>
      <c r="L51" s="685"/>
      <c r="M51" s="685"/>
      <c r="N51" s="685"/>
      <c r="O51" s="685"/>
      <c r="P51" s="686"/>
      <c r="Q51" s="693"/>
      <c r="R51" s="694"/>
      <c r="S51" s="694"/>
      <c r="T51" s="694"/>
      <c r="U51" s="694"/>
      <c r="V51" s="694"/>
      <c r="W51" s="694"/>
      <c r="X51" s="694"/>
      <c r="Y51" s="695"/>
      <c r="Z51" s="698"/>
      <c r="AA51" s="660"/>
      <c r="AB51" s="660"/>
      <c r="AC51" s="694"/>
      <c r="AD51" s="694"/>
      <c r="AE51" s="694"/>
      <c r="AF51" s="694"/>
      <c r="AG51" s="694"/>
      <c r="AH51" s="694"/>
      <c r="AI51" s="694"/>
      <c r="AJ51" s="694"/>
      <c r="AK51" s="701"/>
      <c r="AL51" s="659"/>
      <c r="AM51" s="660"/>
      <c r="AN51" s="660"/>
      <c r="AO51" s="661"/>
      <c r="AP51" s="662"/>
      <c r="AQ51" s="662"/>
      <c r="AR51" s="662"/>
      <c r="AS51" s="662"/>
      <c r="AT51" s="662"/>
      <c r="AU51" s="662"/>
      <c r="AV51" s="662"/>
      <c r="AW51" s="663"/>
      <c r="AX51" s="670"/>
      <c r="AY51" s="671"/>
      <c r="AZ51" s="672"/>
    </row>
    <row r="52" spans="1:130" ht="9.75" customHeight="1">
      <c r="A52" s="673"/>
      <c r="B52" s="674"/>
      <c r="C52" s="675"/>
      <c r="D52" s="681"/>
      <c r="E52" s="682"/>
      <c r="F52" s="687"/>
      <c r="G52" s="688"/>
      <c r="H52" s="688"/>
      <c r="I52" s="688"/>
      <c r="J52" s="688"/>
      <c r="K52" s="688"/>
      <c r="L52" s="688"/>
      <c r="M52" s="688"/>
      <c r="N52" s="688"/>
      <c r="O52" s="688"/>
      <c r="P52" s="689"/>
      <c r="Q52" s="693"/>
      <c r="R52" s="694"/>
      <c r="S52" s="694"/>
      <c r="T52" s="694"/>
      <c r="U52" s="694"/>
      <c r="V52" s="694"/>
      <c r="W52" s="694"/>
      <c r="X52" s="694"/>
      <c r="Y52" s="695"/>
      <c r="Z52" s="698"/>
      <c r="AA52" s="660"/>
      <c r="AB52" s="660"/>
      <c r="AC52" s="694"/>
      <c r="AD52" s="694"/>
      <c r="AE52" s="694"/>
      <c r="AF52" s="694"/>
      <c r="AG52" s="694"/>
      <c r="AH52" s="694"/>
      <c r="AI52" s="694"/>
      <c r="AJ52" s="694"/>
      <c r="AK52" s="701"/>
      <c r="AL52" s="659"/>
      <c r="AM52" s="660"/>
      <c r="AN52" s="660"/>
      <c r="AO52" s="664"/>
      <c r="AP52" s="665"/>
      <c r="AQ52" s="665"/>
      <c r="AR52" s="665"/>
      <c r="AS52" s="665"/>
      <c r="AT52" s="665"/>
      <c r="AU52" s="665"/>
      <c r="AV52" s="665"/>
      <c r="AW52" s="666"/>
      <c r="AX52" s="670"/>
      <c r="AY52" s="671"/>
      <c r="AZ52" s="672"/>
    </row>
    <row r="53" spans="1:130" ht="9.75" customHeight="1">
      <c r="A53" s="673"/>
      <c r="B53" s="674"/>
      <c r="C53" s="675"/>
      <c r="D53" s="704"/>
      <c r="E53" s="705"/>
      <c r="F53" s="706"/>
      <c r="G53" s="707"/>
      <c r="H53" s="707"/>
      <c r="I53" s="707"/>
      <c r="J53" s="707"/>
      <c r="K53" s="707"/>
      <c r="L53" s="707"/>
      <c r="M53" s="707"/>
      <c r="N53" s="707"/>
      <c r="O53" s="707"/>
      <c r="P53" s="708"/>
      <c r="Q53" s="693"/>
      <c r="R53" s="694"/>
      <c r="S53" s="694"/>
      <c r="T53" s="694"/>
      <c r="U53" s="694"/>
      <c r="V53" s="694"/>
      <c r="W53" s="694"/>
      <c r="X53" s="694"/>
      <c r="Y53" s="695"/>
      <c r="Z53" s="698"/>
      <c r="AA53" s="660"/>
      <c r="AB53" s="660"/>
      <c r="AC53" s="694"/>
      <c r="AD53" s="694"/>
      <c r="AE53" s="694"/>
      <c r="AF53" s="694"/>
      <c r="AG53" s="694"/>
      <c r="AH53" s="694"/>
      <c r="AI53" s="694"/>
      <c r="AJ53" s="694"/>
      <c r="AK53" s="701"/>
      <c r="AL53" s="659"/>
      <c r="AM53" s="660"/>
      <c r="AN53" s="660"/>
      <c r="AO53" s="667"/>
      <c r="AP53" s="668"/>
      <c r="AQ53" s="668"/>
      <c r="AR53" s="668"/>
      <c r="AS53" s="668"/>
      <c r="AT53" s="668"/>
      <c r="AU53" s="668"/>
      <c r="AV53" s="668"/>
      <c r="AW53" s="669"/>
      <c r="AX53" s="670"/>
      <c r="AY53" s="671"/>
      <c r="AZ53" s="672"/>
    </row>
    <row r="54" spans="1:130" ht="9.75" customHeight="1">
      <c r="A54" s="673"/>
      <c r="B54" s="674"/>
      <c r="C54" s="675"/>
      <c r="D54" s="679"/>
      <c r="E54" s="680"/>
      <c r="F54" s="678"/>
      <c r="G54" s="685"/>
      <c r="H54" s="685"/>
      <c r="I54" s="685"/>
      <c r="J54" s="685"/>
      <c r="K54" s="685"/>
      <c r="L54" s="685"/>
      <c r="M54" s="685"/>
      <c r="N54" s="685"/>
      <c r="O54" s="685"/>
      <c r="P54" s="686"/>
      <c r="Q54" s="693"/>
      <c r="R54" s="694"/>
      <c r="S54" s="694"/>
      <c r="T54" s="694"/>
      <c r="U54" s="694"/>
      <c r="V54" s="694"/>
      <c r="W54" s="694"/>
      <c r="X54" s="694"/>
      <c r="Y54" s="695"/>
      <c r="Z54" s="698"/>
      <c r="AA54" s="660"/>
      <c r="AB54" s="660"/>
      <c r="AC54" s="694"/>
      <c r="AD54" s="694"/>
      <c r="AE54" s="694"/>
      <c r="AF54" s="694"/>
      <c r="AG54" s="694"/>
      <c r="AH54" s="694"/>
      <c r="AI54" s="694"/>
      <c r="AJ54" s="694"/>
      <c r="AK54" s="701"/>
      <c r="AL54" s="659"/>
      <c r="AM54" s="660"/>
      <c r="AN54" s="660"/>
      <c r="AO54" s="661"/>
      <c r="AP54" s="662"/>
      <c r="AQ54" s="662"/>
      <c r="AR54" s="662"/>
      <c r="AS54" s="662"/>
      <c r="AT54" s="662"/>
      <c r="AU54" s="662"/>
      <c r="AV54" s="662"/>
      <c r="AW54" s="663"/>
      <c r="AX54" s="670"/>
      <c r="AY54" s="671"/>
      <c r="AZ54" s="672"/>
    </row>
    <row r="55" spans="1:130" ht="9.75" customHeight="1">
      <c r="A55" s="673"/>
      <c r="B55" s="674"/>
      <c r="C55" s="675"/>
      <c r="D55" s="681"/>
      <c r="E55" s="682"/>
      <c r="F55" s="687"/>
      <c r="G55" s="688"/>
      <c r="H55" s="688"/>
      <c r="I55" s="688"/>
      <c r="J55" s="688"/>
      <c r="K55" s="688"/>
      <c r="L55" s="688"/>
      <c r="M55" s="688"/>
      <c r="N55" s="688"/>
      <c r="O55" s="688"/>
      <c r="P55" s="689"/>
      <c r="Q55" s="693"/>
      <c r="R55" s="694"/>
      <c r="S55" s="694"/>
      <c r="T55" s="694"/>
      <c r="U55" s="694"/>
      <c r="V55" s="694"/>
      <c r="W55" s="694"/>
      <c r="X55" s="694"/>
      <c r="Y55" s="695"/>
      <c r="Z55" s="698"/>
      <c r="AA55" s="660"/>
      <c r="AB55" s="660"/>
      <c r="AC55" s="694"/>
      <c r="AD55" s="694"/>
      <c r="AE55" s="694"/>
      <c r="AF55" s="694"/>
      <c r="AG55" s="694"/>
      <c r="AH55" s="694"/>
      <c r="AI55" s="694"/>
      <c r="AJ55" s="694"/>
      <c r="AK55" s="701"/>
      <c r="AL55" s="659"/>
      <c r="AM55" s="660"/>
      <c r="AN55" s="660"/>
      <c r="AO55" s="664"/>
      <c r="AP55" s="665"/>
      <c r="AQ55" s="665"/>
      <c r="AR55" s="665"/>
      <c r="AS55" s="665"/>
      <c r="AT55" s="665"/>
      <c r="AU55" s="665"/>
      <c r="AV55" s="665"/>
      <c r="AW55" s="666"/>
      <c r="AX55" s="670"/>
      <c r="AY55" s="671"/>
      <c r="AZ55" s="672"/>
    </row>
    <row r="56" spans="1:130" ht="9.75" customHeight="1">
      <c r="A56" s="673"/>
      <c r="B56" s="674"/>
      <c r="C56" s="675"/>
      <c r="D56" s="704"/>
      <c r="E56" s="705"/>
      <c r="F56" s="706"/>
      <c r="G56" s="707"/>
      <c r="H56" s="707"/>
      <c r="I56" s="707"/>
      <c r="J56" s="707"/>
      <c r="K56" s="707"/>
      <c r="L56" s="707"/>
      <c r="M56" s="707"/>
      <c r="N56" s="707"/>
      <c r="O56" s="707"/>
      <c r="P56" s="708"/>
      <c r="Q56" s="693"/>
      <c r="R56" s="694"/>
      <c r="S56" s="694"/>
      <c r="T56" s="694"/>
      <c r="U56" s="694"/>
      <c r="V56" s="694"/>
      <c r="W56" s="694"/>
      <c r="X56" s="694"/>
      <c r="Y56" s="695"/>
      <c r="Z56" s="698"/>
      <c r="AA56" s="660"/>
      <c r="AB56" s="660"/>
      <c r="AC56" s="694"/>
      <c r="AD56" s="694"/>
      <c r="AE56" s="694"/>
      <c r="AF56" s="694"/>
      <c r="AG56" s="694"/>
      <c r="AH56" s="694"/>
      <c r="AI56" s="694"/>
      <c r="AJ56" s="694"/>
      <c r="AK56" s="701"/>
      <c r="AL56" s="659"/>
      <c r="AM56" s="660"/>
      <c r="AN56" s="660"/>
      <c r="AO56" s="667"/>
      <c r="AP56" s="668"/>
      <c r="AQ56" s="668"/>
      <c r="AR56" s="668"/>
      <c r="AS56" s="668"/>
      <c r="AT56" s="668"/>
      <c r="AU56" s="668"/>
      <c r="AV56" s="668"/>
      <c r="AW56" s="669"/>
      <c r="AX56" s="670"/>
      <c r="AY56" s="671"/>
      <c r="AZ56" s="672"/>
    </row>
    <row r="57" spans="1:130" ht="9.75" customHeight="1">
      <c r="A57" s="673"/>
      <c r="B57" s="674"/>
      <c r="C57" s="675"/>
      <c r="D57" s="679"/>
      <c r="E57" s="680"/>
      <c r="F57" s="678"/>
      <c r="G57" s="685"/>
      <c r="H57" s="685"/>
      <c r="I57" s="685"/>
      <c r="J57" s="685"/>
      <c r="K57" s="685"/>
      <c r="L57" s="685"/>
      <c r="M57" s="685"/>
      <c r="N57" s="685"/>
      <c r="O57" s="685"/>
      <c r="P57" s="686"/>
      <c r="Q57" s="693"/>
      <c r="R57" s="694"/>
      <c r="S57" s="694"/>
      <c r="T57" s="694"/>
      <c r="U57" s="694"/>
      <c r="V57" s="694"/>
      <c r="W57" s="694"/>
      <c r="X57" s="694"/>
      <c r="Y57" s="695"/>
      <c r="Z57" s="698"/>
      <c r="AA57" s="660"/>
      <c r="AB57" s="660"/>
      <c r="AC57" s="694"/>
      <c r="AD57" s="694"/>
      <c r="AE57" s="694"/>
      <c r="AF57" s="694"/>
      <c r="AG57" s="694"/>
      <c r="AH57" s="694"/>
      <c r="AI57" s="694"/>
      <c r="AJ57" s="694"/>
      <c r="AK57" s="701"/>
      <c r="AL57" s="659"/>
      <c r="AM57" s="660"/>
      <c r="AN57" s="660"/>
      <c r="AO57" s="661"/>
      <c r="AP57" s="662"/>
      <c r="AQ57" s="662"/>
      <c r="AR57" s="662"/>
      <c r="AS57" s="662"/>
      <c r="AT57" s="662"/>
      <c r="AU57" s="662"/>
      <c r="AV57" s="662"/>
      <c r="AW57" s="663"/>
      <c r="AX57" s="670"/>
      <c r="AY57" s="671"/>
      <c r="AZ57" s="672"/>
    </row>
    <row r="58" spans="1:130" ht="9.75" customHeight="1">
      <c r="A58" s="673"/>
      <c r="B58" s="674"/>
      <c r="C58" s="675"/>
      <c r="D58" s="681"/>
      <c r="E58" s="682"/>
      <c r="F58" s="687"/>
      <c r="G58" s="688"/>
      <c r="H58" s="688"/>
      <c r="I58" s="688"/>
      <c r="J58" s="688"/>
      <c r="K58" s="688"/>
      <c r="L58" s="688"/>
      <c r="M58" s="688"/>
      <c r="N58" s="688"/>
      <c r="O58" s="688"/>
      <c r="P58" s="689"/>
      <c r="Q58" s="693"/>
      <c r="R58" s="694"/>
      <c r="S58" s="694"/>
      <c r="T58" s="694"/>
      <c r="U58" s="694"/>
      <c r="V58" s="694"/>
      <c r="W58" s="694"/>
      <c r="X58" s="694"/>
      <c r="Y58" s="695"/>
      <c r="Z58" s="698"/>
      <c r="AA58" s="660"/>
      <c r="AB58" s="660"/>
      <c r="AC58" s="694"/>
      <c r="AD58" s="694"/>
      <c r="AE58" s="694"/>
      <c r="AF58" s="694"/>
      <c r="AG58" s="694"/>
      <c r="AH58" s="694"/>
      <c r="AI58" s="694"/>
      <c r="AJ58" s="694"/>
      <c r="AK58" s="701"/>
      <c r="AL58" s="659"/>
      <c r="AM58" s="660"/>
      <c r="AN58" s="660"/>
      <c r="AO58" s="664"/>
      <c r="AP58" s="665"/>
      <c r="AQ58" s="665"/>
      <c r="AR58" s="665"/>
      <c r="AS58" s="665"/>
      <c r="AT58" s="665"/>
      <c r="AU58" s="665"/>
      <c r="AV58" s="665"/>
      <c r="AW58" s="666"/>
      <c r="AX58" s="670"/>
      <c r="AY58" s="671"/>
      <c r="AZ58" s="672"/>
    </row>
    <row r="59" spans="1:130" ht="9.75" customHeight="1" thickBot="1">
      <c r="A59" s="676"/>
      <c r="B59" s="677"/>
      <c r="C59" s="678"/>
      <c r="D59" s="683"/>
      <c r="E59" s="684"/>
      <c r="F59" s="690"/>
      <c r="G59" s="691"/>
      <c r="H59" s="691"/>
      <c r="I59" s="691"/>
      <c r="J59" s="691"/>
      <c r="K59" s="691"/>
      <c r="L59" s="691"/>
      <c r="M59" s="691"/>
      <c r="N59" s="691"/>
      <c r="O59" s="691"/>
      <c r="P59" s="692"/>
      <c r="Q59" s="696"/>
      <c r="R59" s="697"/>
      <c r="S59" s="697"/>
      <c r="T59" s="697"/>
      <c r="U59" s="697"/>
      <c r="V59" s="697"/>
      <c r="W59" s="697"/>
      <c r="X59" s="697"/>
      <c r="Y59" s="661"/>
      <c r="Z59" s="699"/>
      <c r="AA59" s="700"/>
      <c r="AB59" s="700"/>
      <c r="AC59" s="697"/>
      <c r="AD59" s="697"/>
      <c r="AE59" s="697"/>
      <c r="AF59" s="697"/>
      <c r="AG59" s="697"/>
      <c r="AH59" s="697"/>
      <c r="AI59" s="697"/>
      <c r="AJ59" s="697"/>
      <c r="AK59" s="702"/>
      <c r="AL59" s="703"/>
      <c r="AM59" s="700"/>
      <c r="AN59" s="700"/>
      <c r="AO59" s="709"/>
      <c r="AP59" s="710"/>
      <c r="AQ59" s="710"/>
      <c r="AR59" s="710"/>
      <c r="AS59" s="710"/>
      <c r="AT59" s="710"/>
      <c r="AU59" s="710"/>
      <c r="AV59" s="710"/>
      <c r="AW59" s="711"/>
      <c r="AX59" s="712"/>
      <c r="AY59" s="713"/>
      <c r="AZ59" s="714"/>
    </row>
    <row r="60" spans="1:130" ht="9.75" customHeight="1">
      <c r="A60" s="635"/>
      <c r="B60" s="636"/>
      <c r="C60" s="636"/>
      <c r="D60" s="639" t="s">
        <v>48</v>
      </c>
      <c r="E60" s="639"/>
      <c r="F60" s="639"/>
      <c r="G60" s="639"/>
      <c r="H60" s="639"/>
      <c r="I60" s="639"/>
      <c r="J60" s="639"/>
      <c r="K60" s="639"/>
      <c r="L60" s="639"/>
      <c r="M60" s="639"/>
      <c r="N60" s="639"/>
      <c r="O60" s="639"/>
      <c r="P60" s="640"/>
      <c r="Q60" s="577">
        <f>SUM(Q30:Y59)</f>
        <v>0</v>
      </c>
      <c r="R60" s="578"/>
      <c r="S60" s="578"/>
      <c r="T60" s="578"/>
      <c r="U60" s="578"/>
      <c r="V60" s="578"/>
      <c r="W60" s="578"/>
      <c r="X60" s="578"/>
      <c r="Y60" s="579"/>
      <c r="Z60" s="374"/>
      <c r="AA60" s="375"/>
      <c r="AB60" s="376"/>
      <c r="AC60" s="643">
        <f>SUM(AC30:AK59)</f>
        <v>0</v>
      </c>
      <c r="AD60" s="578"/>
      <c r="AE60" s="578"/>
      <c r="AF60" s="578"/>
      <c r="AG60" s="578"/>
      <c r="AH60" s="578"/>
      <c r="AI60" s="578"/>
      <c r="AJ60" s="578"/>
      <c r="AK60" s="579"/>
      <c r="AL60" s="618"/>
      <c r="AM60" s="619"/>
      <c r="AN60" s="619"/>
      <c r="AO60" s="590">
        <f>SUMIF(AX30:AZ59,AX60,AO30:AW59)</f>
        <v>711</v>
      </c>
      <c r="AP60" s="590"/>
      <c r="AQ60" s="590"/>
      <c r="AR60" s="590"/>
      <c r="AS60" s="590"/>
      <c r="AT60" s="590"/>
      <c r="AU60" s="590"/>
      <c r="AV60" s="590"/>
      <c r="AW60" s="646"/>
      <c r="AX60" s="592">
        <v>10</v>
      </c>
      <c r="AY60" s="593"/>
      <c r="AZ60" s="594"/>
      <c r="BA60" s="158" t="s">
        <v>134</v>
      </c>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row>
    <row r="61" spans="1:130" ht="9.75" customHeight="1">
      <c r="A61" s="637"/>
      <c r="B61" s="638"/>
      <c r="C61" s="638"/>
      <c r="D61" s="641"/>
      <c r="E61" s="641"/>
      <c r="F61" s="641"/>
      <c r="G61" s="641"/>
      <c r="H61" s="641"/>
      <c r="I61" s="641"/>
      <c r="J61" s="641"/>
      <c r="K61" s="641"/>
      <c r="L61" s="641"/>
      <c r="M61" s="641"/>
      <c r="N61" s="641"/>
      <c r="O61" s="641"/>
      <c r="P61" s="642"/>
      <c r="Q61" s="580"/>
      <c r="R61" s="581"/>
      <c r="S61" s="581"/>
      <c r="T61" s="581"/>
      <c r="U61" s="581"/>
      <c r="V61" s="581"/>
      <c r="W61" s="581"/>
      <c r="X61" s="581"/>
      <c r="Y61" s="582"/>
      <c r="Z61" s="377"/>
      <c r="AA61" s="378"/>
      <c r="AB61" s="379"/>
      <c r="AC61" s="644"/>
      <c r="AD61" s="581"/>
      <c r="AE61" s="581"/>
      <c r="AF61" s="581"/>
      <c r="AG61" s="581"/>
      <c r="AH61" s="581"/>
      <c r="AI61" s="581"/>
      <c r="AJ61" s="581"/>
      <c r="AK61" s="582"/>
      <c r="AL61" s="620"/>
      <c r="AM61" s="529"/>
      <c r="AN61" s="529"/>
      <c r="AO61" s="532"/>
      <c r="AP61" s="532"/>
      <c r="AQ61" s="532"/>
      <c r="AR61" s="532"/>
      <c r="AS61" s="532"/>
      <c r="AT61" s="532"/>
      <c r="AU61" s="532"/>
      <c r="AV61" s="532"/>
      <c r="AW61" s="647"/>
      <c r="AX61" s="595"/>
      <c r="AY61" s="537"/>
      <c r="AZ61" s="538"/>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58"/>
      <c r="CE61" s="158"/>
      <c r="CF61" s="158"/>
      <c r="CG61" s="158"/>
      <c r="CH61" s="158"/>
      <c r="CI61" s="158"/>
      <c r="CJ61" s="158"/>
    </row>
    <row r="62" spans="1:130" ht="9.75" customHeight="1">
      <c r="A62" s="637" t="s">
        <v>47</v>
      </c>
      <c r="B62" s="638"/>
      <c r="C62" s="638"/>
      <c r="D62" s="638"/>
      <c r="E62" s="638"/>
      <c r="F62" s="638"/>
      <c r="G62" s="638"/>
      <c r="H62" s="638"/>
      <c r="I62" s="638"/>
      <c r="J62" s="638"/>
      <c r="K62" s="638"/>
      <c r="L62" s="638"/>
      <c r="M62" s="638"/>
      <c r="N62" s="638"/>
      <c r="O62" s="638"/>
      <c r="P62" s="648"/>
      <c r="Q62" s="580"/>
      <c r="R62" s="581"/>
      <c r="S62" s="581"/>
      <c r="T62" s="581"/>
      <c r="U62" s="581"/>
      <c r="V62" s="581"/>
      <c r="W62" s="581"/>
      <c r="X62" s="581"/>
      <c r="Y62" s="582"/>
      <c r="Z62" s="377"/>
      <c r="AA62" s="378"/>
      <c r="AB62" s="379"/>
      <c r="AC62" s="644"/>
      <c r="AD62" s="581"/>
      <c r="AE62" s="581"/>
      <c r="AF62" s="581"/>
      <c r="AG62" s="581"/>
      <c r="AH62" s="581"/>
      <c r="AI62" s="581"/>
      <c r="AJ62" s="581"/>
      <c r="AK62" s="582"/>
      <c r="AL62" s="620"/>
      <c r="AM62" s="529"/>
      <c r="AN62" s="529"/>
      <c r="AO62" s="532">
        <f>SUMIF(AX30:AZ59,AX62,AO30:AW59)</f>
        <v>300</v>
      </c>
      <c r="AP62" s="532"/>
      <c r="AQ62" s="532"/>
      <c r="AR62" s="532"/>
      <c r="AS62" s="532"/>
      <c r="AT62" s="532"/>
      <c r="AU62" s="532"/>
      <c r="AV62" s="532"/>
      <c r="AW62" s="647"/>
      <c r="AX62" s="595">
        <v>8</v>
      </c>
      <c r="AY62" s="537"/>
      <c r="AZ62" s="538"/>
      <c r="BA62" s="408" t="s">
        <v>118</v>
      </c>
      <c r="BB62" s="409"/>
      <c r="BC62" s="409"/>
      <c r="BD62" s="409"/>
      <c r="BE62" s="409"/>
      <c r="BF62" s="409"/>
      <c r="BG62" s="409"/>
      <c r="BH62" s="409"/>
      <c r="BI62" s="409"/>
      <c r="BJ62" s="409"/>
      <c r="BK62" s="409"/>
      <c r="BL62" s="409"/>
      <c r="BM62" s="409"/>
      <c r="BN62" s="409"/>
      <c r="BO62" s="409"/>
      <c r="BP62" s="409"/>
      <c r="BQ62" s="409"/>
      <c r="BR62" s="409"/>
      <c r="BS62" s="409"/>
      <c r="BT62" s="409"/>
      <c r="BU62" s="409"/>
      <c r="BV62" s="409"/>
      <c r="BW62" s="409"/>
      <c r="BX62" s="409"/>
      <c r="BY62" s="409"/>
      <c r="BZ62" s="409"/>
      <c r="CA62" s="409"/>
      <c r="CB62" s="409"/>
      <c r="CC62" s="409"/>
      <c r="CD62" s="409"/>
      <c r="CE62" s="409"/>
      <c r="CF62" s="409"/>
      <c r="CG62" s="409"/>
      <c r="CH62" s="409"/>
      <c r="CI62" s="409"/>
      <c r="CJ62" s="409"/>
      <c r="CK62" s="409"/>
      <c r="CL62" s="409"/>
      <c r="CM62" s="409"/>
      <c r="CN62" s="409"/>
      <c r="CO62" s="409"/>
      <c r="CP62" s="409"/>
      <c r="CQ62" s="409"/>
      <c r="CR62" s="409"/>
      <c r="CS62" s="409"/>
      <c r="CT62" s="409"/>
      <c r="CU62" s="409"/>
      <c r="CV62" s="409"/>
      <c r="CW62" s="409"/>
      <c r="CX62" s="409"/>
      <c r="CY62" s="409"/>
      <c r="CZ62" s="409"/>
      <c r="DA62" s="409"/>
      <c r="DB62" s="409"/>
      <c r="DC62" s="409"/>
      <c r="DD62" s="409"/>
      <c r="DE62" s="409"/>
      <c r="DF62" s="409"/>
      <c r="DG62" s="409"/>
      <c r="DH62" s="409"/>
      <c r="DI62" s="409"/>
      <c r="DJ62" s="409"/>
      <c r="DK62" s="409"/>
      <c r="DL62" s="409"/>
      <c r="DM62" s="409"/>
      <c r="DN62" s="409"/>
      <c r="DO62" s="409"/>
      <c r="DP62" s="409"/>
      <c r="DQ62" s="409"/>
      <c r="DR62" s="409"/>
      <c r="DS62" s="409"/>
      <c r="DT62" s="409"/>
      <c r="DU62" s="409"/>
      <c r="DV62" s="409"/>
      <c r="DW62" s="409"/>
      <c r="DX62" s="409"/>
      <c r="DY62" s="409"/>
      <c r="DZ62" s="409"/>
    </row>
    <row r="63" spans="1:130" ht="9.75" customHeight="1">
      <c r="A63" s="637"/>
      <c r="B63" s="638"/>
      <c r="C63" s="638"/>
      <c r="D63" s="638"/>
      <c r="E63" s="638"/>
      <c r="F63" s="638"/>
      <c r="G63" s="638"/>
      <c r="H63" s="638"/>
      <c r="I63" s="638"/>
      <c r="J63" s="638"/>
      <c r="K63" s="638"/>
      <c r="L63" s="638"/>
      <c r="M63" s="638"/>
      <c r="N63" s="638"/>
      <c r="O63" s="638"/>
      <c r="P63" s="648"/>
      <c r="Q63" s="580"/>
      <c r="R63" s="581"/>
      <c r="S63" s="581"/>
      <c r="T63" s="581"/>
      <c r="U63" s="581"/>
      <c r="V63" s="581"/>
      <c r="W63" s="581"/>
      <c r="X63" s="581"/>
      <c r="Y63" s="582"/>
      <c r="Z63" s="377"/>
      <c r="AA63" s="378"/>
      <c r="AB63" s="379"/>
      <c r="AC63" s="644"/>
      <c r="AD63" s="581"/>
      <c r="AE63" s="581"/>
      <c r="AF63" s="581"/>
      <c r="AG63" s="581"/>
      <c r="AH63" s="581"/>
      <c r="AI63" s="581"/>
      <c r="AJ63" s="581"/>
      <c r="AK63" s="582"/>
      <c r="AL63" s="620"/>
      <c r="AM63" s="529"/>
      <c r="AN63" s="529"/>
      <c r="AO63" s="532"/>
      <c r="AP63" s="532"/>
      <c r="AQ63" s="532"/>
      <c r="AR63" s="532"/>
      <c r="AS63" s="532"/>
      <c r="AT63" s="532"/>
      <c r="AU63" s="532"/>
      <c r="AV63" s="532"/>
      <c r="AW63" s="647"/>
      <c r="AX63" s="595"/>
      <c r="AY63" s="537"/>
      <c r="AZ63" s="538"/>
      <c r="BA63" s="408"/>
      <c r="BB63" s="409"/>
      <c r="BC63" s="409"/>
      <c r="BD63" s="409"/>
      <c r="BE63" s="409"/>
      <c r="BF63" s="409"/>
      <c r="BG63" s="409"/>
      <c r="BH63" s="409"/>
      <c r="BI63" s="409"/>
      <c r="BJ63" s="409"/>
      <c r="BK63" s="409"/>
      <c r="BL63" s="409"/>
      <c r="BM63" s="409"/>
      <c r="BN63" s="409"/>
      <c r="BO63" s="409"/>
      <c r="BP63" s="409"/>
      <c r="BQ63" s="409"/>
      <c r="BR63" s="409"/>
      <c r="BS63" s="409"/>
      <c r="BT63" s="409"/>
      <c r="BU63" s="409"/>
      <c r="BV63" s="409"/>
      <c r="BW63" s="409"/>
      <c r="BX63" s="409"/>
      <c r="BY63" s="409"/>
      <c r="BZ63" s="409"/>
      <c r="CA63" s="409"/>
      <c r="CB63" s="409"/>
      <c r="CC63" s="409"/>
      <c r="CD63" s="409"/>
      <c r="CE63" s="409"/>
      <c r="CF63" s="409"/>
      <c r="CG63" s="409"/>
      <c r="CH63" s="409"/>
      <c r="CI63" s="409"/>
      <c r="CJ63" s="409"/>
      <c r="CK63" s="409"/>
      <c r="CL63" s="409"/>
      <c r="CM63" s="409"/>
      <c r="CN63" s="409"/>
      <c r="CO63" s="409"/>
      <c r="CP63" s="409"/>
      <c r="CQ63" s="409"/>
      <c r="CR63" s="409"/>
      <c r="CS63" s="409"/>
      <c r="CT63" s="409"/>
      <c r="CU63" s="409"/>
      <c r="CV63" s="409"/>
      <c r="CW63" s="409"/>
      <c r="CX63" s="409"/>
      <c r="CY63" s="409"/>
      <c r="CZ63" s="409"/>
      <c r="DA63" s="409"/>
      <c r="DB63" s="409"/>
      <c r="DC63" s="409"/>
      <c r="DD63" s="409"/>
      <c r="DE63" s="409"/>
      <c r="DF63" s="409"/>
      <c r="DG63" s="409"/>
      <c r="DH63" s="409"/>
      <c r="DI63" s="409"/>
      <c r="DJ63" s="409"/>
      <c r="DK63" s="409"/>
      <c r="DL63" s="409"/>
      <c r="DM63" s="409"/>
      <c r="DN63" s="409"/>
      <c r="DO63" s="409"/>
      <c r="DP63" s="409"/>
      <c r="DQ63" s="409"/>
      <c r="DR63" s="409"/>
      <c r="DS63" s="409"/>
      <c r="DT63" s="409"/>
      <c r="DU63" s="409"/>
      <c r="DV63" s="409"/>
      <c r="DW63" s="409"/>
      <c r="DX63" s="409"/>
      <c r="DY63" s="409"/>
      <c r="DZ63" s="409"/>
    </row>
    <row r="64" spans="1:130" ht="9.75" customHeight="1">
      <c r="A64" s="637"/>
      <c r="B64" s="638"/>
      <c r="C64" s="638"/>
      <c r="D64" s="638"/>
      <c r="E64" s="638"/>
      <c r="F64" s="638"/>
      <c r="G64" s="638"/>
      <c r="H64" s="638"/>
      <c r="I64" s="638"/>
      <c r="J64" s="638"/>
      <c r="K64" s="638"/>
      <c r="L64" s="638"/>
      <c r="M64" s="638"/>
      <c r="N64" s="638"/>
      <c r="O64" s="638"/>
      <c r="P64" s="648"/>
      <c r="Q64" s="580"/>
      <c r="R64" s="581"/>
      <c r="S64" s="581"/>
      <c r="T64" s="581"/>
      <c r="U64" s="581"/>
      <c r="V64" s="581"/>
      <c r="W64" s="581"/>
      <c r="X64" s="581"/>
      <c r="Y64" s="582"/>
      <c r="Z64" s="377"/>
      <c r="AA64" s="378"/>
      <c r="AB64" s="379"/>
      <c r="AC64" s="644"/>
      <c r="AD64" s="581"/>
      <c r="AE64" s="581"/>
      <c r="AF64" s="581"/>
      <c r="AG64" s="581"/>
      <c r="AH64" s="581"/>
      <c r="AI64" s="581"/>
      <c r="AJ64" s="581"/>
      <c r="AK64" s="582"/>
      <c r="AL64" s="620"/>
      <c r="AM64" s="529"/>
      <c r="AN64" s="529"/>
      <c r="AO64" s="532">
        <f>SUMIF(AX30:AZ59,AX64,AO30:AW59)</f>
        <v>400</v>
      </c>
      <c r="AP64" s="532"/>
      <c r="AQ64" s="532"/>
      <c r="AR64" s="532"/>
      <c r="AS64" s="532"/>
      <c r="AT64" s="532"/>
      <c r="AU64" s="532"/>
      <c r="AV64" s="532"/>
      <c r="AW64" s="647"/>
      <c r="AX64" s="595">
        <v>0</v>
      </c>
      <c r="AY64" s="537"/>
      <c r="AZ64" s="538"/>
    </row>
    <row r="65" spans="1:169" ht="9.75" customHeight="1" thickBot="1">
      <c r="A65" s="649"/>
      <c r="B65" s="650"/>
      <c r="C65" s="650"/>
      <c r="D65" s="650"/>
      <c r="E65" s="650"/>
      <c r="F65" s="650"/>
      <c r="G65" s="650"/>
      <c r="H65" s="650"/>
      <c r="I65" s="650"/>
      <c r="J65" s="650"/>
      <c r="K65" s="650"/>
      <c r="L65" s="650"/>
      <c r="M65" s="650"/>
      <c r="N65" s="650"/>
      <c r="O65" s="650"/>
      <c r="P65" s="651"/>
      <c r="Q65" s="583"/>
      <c r="R65" s="584"/>
      <c r="S65" s="584"/>
      <c r="T65" s="584"/>
      <c r="U65" s="584"/>
      <c r="V65" s="584"/>
      <c r="W65" s="584"/>
      <c r="X65" s="584"/>
      <c r="Y65" s="585"/>
      <c r="Z65" s="380"/>
      <c r="AA65" s="381"/>
      <c r="AB65" s="382"/>
      <c r="AC65" s="645"/>
      <c r="AD65" s="584"/>
      <c r="AE65" s="584"/>
      <c r="AF65" s="584"/>
      <c r="AG65" s="584"/>
      <c r="AH65" s="584"/>
      <c r="AI65" s="584"/>
      <c r="AJ65" s="584"/>
      <c r="AK65" s="585"/>
      <c r="AL65" s="652"/>
      <c r="AM65" s="653"/>
      <c r="AN65" s="653"/>
      <c r="AO65" s="654"/>
      <c r="AP65" s="654"/>
      <c r="AQ65" s="654"/>
      <c r="AR65" s="654"/>
      <c r="AS65" s="654"/>
      <c r="AT65" s="654"/>
      <c r="AU65" s="654"/>
      <c r="AV65" s="654"/>
      <c r="AW65" s="655"/>
      <c r="AX65" s="656"/>
      <c r="AY65" s="657"/>
      <c r="AZ65" s="658"/>
    </row>
    <row r="66" spans="1:169" ht="9.75" customHeight="1">
      <c r="A66" s="603" t="s">
        <v>117</v>
      </c>
      <c r="B66" s="604"/>
      <c r="C66" s="604"/>
      <c r="D66" s="604"/>
      <c r="E66" s="604"/>
      <c r="F66" s="604"/>
      <c r="G66" s="604"/>
      <c r="H66" s="604"/>
      <c r="I66" s="604"/>
      <c r="J66" s="604"/>
      <c r="K66" s="604"/>
      <c r="L66" s="604"/>
      <c r="M66" s="604"/>
      <c r="N66" s="604"/>
      <c r="O66" s="604"/>
      <c r="P66" s="605"/>
      <c r="Q66" s="577">
        <f>IF(A92=1,ROUND(Q60*0.1,0),IF(A92=2,ROUNDUP(Q60*0.1,0),IF(A92=3,ROUNDDOWN(Q60*0.1,0))))</f>
        <v>0</v>
      </c>
      <c r="R66" s="578"/>
      <c r="S66" s="578"/>
      <c r="T66" s="578"/>
      <c r="U66" s="578"/>
      <c r="V66" s="578"/>
      <c r="W66" s="578"/>
      <c r="X66" s="578"/>
      <c r="Y66" s="579"/>
      <c r="Z66" s="374"/>
      <c r="AA66" s="375"/>
      <c r="AB66" s="376"/>
      <c r="AC66" s="643">
        <f>IF(A92=1,ROUND(AC60*0.1,0),IF(A92=2,ROUNDUP(AC60*0.1,0),IF(A92=3,ROUNDDOWN(AC60*0.1,0))))+BC70</f>
        <v>0</v>
      </c>
      <c r="AD66" s="578"/>
      <c r="AE66" s="578"/>
      <c r="AF66" s="578"/>
      <c r="AG66" s="578"/>
      <c r="AH66" s="578"/>
      <c r="AI66" s="578"/>
      <c r="AJ66" s="578"/>
      <c r="AK66" s="579"/>
      <c r="AL66" s="618"/>
      <c r="AM66" s="619"/>
      <c r="AN66" s="619"/>
      <c r="AO66" s="621">
        <f>IF(A92=1,ROUND(AO60*0.1,0),IF(A92=2,ROUNDUP(AO60*0.1,0),IF(A92=3,ROUNDDOWN(AO60*0.1,0))))</f>
        <v>71</v>
      </c>
      <c r="AP66" s="621"/>
      <c r="AQ66" s="621"/>
      <c r="AR66" s="621"/>
      <c r="AS66" s="621"/>
      <c r="AT66" s="621"/>
      <c r="AU66" s="621"/>
      <c r="AV66" s="621"/>
      <c r="AW66" s="622"/>
      <c r="AX66" s="592">
        <v>10</v>
      </c>
      <c r="AY66" s="593"/>
      <c r="AZ66" s="594"/>
      <c r="BA66" s="412" t="s">
        <v>132</v>
      </c>
      <c r="BB66" s="412"/>
      <c r="BC66" s="412"/>
      <c r="BD66" s="412"/>
      <c r="BE66" s="412"/>
      <c r="BF66" s="412"/>
      <c r="BG66" s="412"/>
      <c r="BH66" s="412"/>
      <c r="BI66" s="412"/>
      <c r="BJ66" s="412"/>
      <c r="BK66" s="412"/>
      <c r="BL66" s="412"/>
      <c r="BM66" s="412"/>
      <c r="BN66" s="412"/>
      <c r="BO66" s="412"/>
      <c r="BP66" s="412"/>
      <c r="BQ66" s="412"/>
      <c r="BR66" s="412"/>
      <c r="BS66" s="412"/>
      <c r="BT66" s="412"/>
      <c r="BU66" s="412"/>
      <c r="BV66" s="412"/>
      <c r="BW66" s="412"/>
      <c r="BX66" s="412"/>
      <c r="BY66" s="412"/>
      <c r="BZ66" s="412"/>
      <c r="CA66" s="412"/>
      <c r="CB66" s="412"/>
      <c r="CC66" s="412"/>
      <c r="CD66" s="412"/>
      <c r="CE66" s="412"/>
      <c r="CF66" s="412"/>
      <c r="CG66" s="412"/>
      <c r="CH66" s="412"/>
      <c r="CI66" s="412"/>
      <c r="CJ66" s="412"/>
      <c r="CK66" s="412"/>
      <c r="CL66" s="412"/>
      <c r="CM66" s="412"/>
      <c r="CN66" s="412"/>
      <c r="CO66" s="412"/>
      <c r="CP66" s="412"/>
      <c r="CQ66" s="412"/>
      <c r="CR66" s="412"/>
      <c r="CS66" s="412"/>
      <c r="CT66" s="412"/>
      <c r="CU66" s="412"/>
      <c r="CV66" s="412"/>
      <c r="CW66" s="412"/>
      <c r="CX66" s="412"/>
      <c r="CY66" s="412"/>
      <c r="CZ66" s="412"/>
      <c r="DA66" s="412"/>
      <c r="DB66" s="412"/>
      <c r="DC66" s="412"/>
      <c r="DD66" s="412"/>
      <c r="DE66" s="412"/>
      <c r="DF66" s="412"/>
      <c r="DG66" s="412"/>
      <c r="DH66" s="412"/>
      <c r="DI66" s="412"/>
      <c r="DJ66" s="412"/>
      <c r="DK66" s="412"/>
      <c r="DL66" s="412"/>
      <c r="DM66" s="412"/>
      <c r="DN66" s="412"/>
      <c r="DO66" s="412"/>
      <c r="DP66" s="412"/>
      <c r="DQ66" s="412"/>
      <c r="DR66" s="412"/>
      <c r="DS66" s="412"/>
      <c r="DT66" s="412"/>
      <c r="DU66" s="412"/>
      <c r="DV66" s="412"/>
      <c r="DW66" s="412"/>
      <c r="DX66" s="412"/>
      <c r="DY66" s="412"/>
      <c r="DZ66" s="412"/>
      <c r="EA66" s="412"/>
      <c r="EB66" s="412"/>
      <c r="EC66" s="412"/>
      <c r="ED66" s="412"/>
      <c r="EE66" s="412"/>
      <c r="EF66" s="412"/>
      <c r="EG66" s="412"/>
      <c r="EH66" s="412"/>
      <c r="EI66" s="412"/>
      <c r="EJ66" s="412"/>
      <c r="EK66" s="412"/>
      <c r="EL66" s="412"/>
      <c r="EM66" s="412"/>
      <c r="EN66" s="412"/>
      <c r="EO66" s="412"/>
      <c r="EP66" s="412"/>
      <c r="EQ66" s="412"/>
      <c r="ER66" s="412"/>
      <c r="ES66" s="412"/>
      <c r="ET66" s="412"/>
      <c r="EU66" s="412"/>
      <c r="EV66" s="412"/>
      <c r="EW66" s="412"/>
    </row>
    <row r="67" spans="1:169" ht="9.75" customHeight="1">
      <c r="A67" s="606"/>
      <c r="B67" s="607"/>
      <c r="C67" s="607"/>
      <c r="D67" s="607"/>
      <c r="E67" s="607"/>
      <c r="F67" s="607"/>
      <c r="G67" s="607"/>
      <c r="H67" s="607"/>
      <c r="I67" s="607"/>
      <c r="J67" s="607"/>
      <c r="K67" s="607"/>
      <c r="L67" s="607"/>
      <c r="M67" s="607"/>
      <c r="N67" s="607"/>
      <c r="O67" s="607"/>
      <c r="P67" s="608"/>
      <c r="Q67" s="580"/>
      <c r="R67" s="581"/>
      <c r="S67" s="581"/>
      <c r="T67" s="581"/>
      <c r="U67" s="581"/>
      <c r="V67" s="581"/>
      <c r="W67" s="581"/>
      <c r="X67" s="581"/>
      <c r="Y67" s="582"/>
      <c r="Z67" s="377"/>
      <c r="AA67" s="378"/>
      <c r="AB67" s="379"/>
      <c r="AC67" s="644"/>
      <c r="AD67" s="581"/>
      <c r="AE67" s="581"/>
      <c r="AF67" s="581"/>
      <c r="AG67" s="581"/>
      <c r="AH67" s="581"/>
      <c r="AI67" s="581"/>
      <c r="AJ67" s="581"/>
      <c r="AK67" s="582"/>
      <c r="AL67" s="620"/>
      <c r="AM67" s="529"/>
      <c r="AN67" s="529"/>
      <c r="AO67" s="597"/>
      <c r="AP67" s="597"/>
      <c r="AQ67" s="597"/>
      <c r="AR67" s="597"/>
      <c r="AS67" s="597"/>
      <c r="AT67" s="597"/>
      <c r="AU67" s="597"/>
      <c r="AV67" s="597"/>
      <c r="AW67" s="598"/>
      <c r="AX67" s="595"/>
      <c r="AY67" s="537"/>
      <c r="AZ67" s="538"/>
      <c r="BA67" s="412"/>
      <c r="BB67" s="412"/>
      <c r="BC67" s="412"/>
      <c r="BD67" s="412"/>
      <c r="BE67" s="412"/>
      <c r="BF67" s="412"/>
      <c r="BG67" s="412"/>
      <c r="BH67" s="412"/>
      <c r="BI67" s="412"/>
      <c r="BJ67" s="412"/>
      <c r="BK67" s="412"/>
      <c r="BL67" s="412"/>
      <c r="BM67" s="412"/>
      <c r="BN67" s="412"/>
      <c r="BO67" s="412"/>
      <c r="BP67" s="412"/>
      <c r="BQ67" s="412"/>
      <c r="BR67" s="412"/>
      <c r="BS67" s="412"/>
      <c r="BT67" s="412"/>
      <c r="BU67" s="412"/>
      <c r="BV67" s="412"/>
      <c r="BW67" s="412"/>
      <c r="BX67" s="412"/>
      <c r="BY67" s="412"/>
      <c r="BZ67" s="412"/>
      <c r="CA67" s="412"/>
      <c r="CB67" s="412"/>
      <c r="CC67" s="412"/>
      <c r="CD67" s="412"/>
      <c r="CE67" s="412"/>
      <c r="CF67" s="412"/>
      <c r="CG67" s="412"/>
      <c r="CH67" s="412"/>
      <c r="CI67" s="412"/>
      <c r="CJ67" s="412"/>
      <c r="CK67" s="412"/>
      <c r="CL67" s="412"/>
      <c r="CM67" s="412"/>
      <c r="CN67" s="412"/>
      <c r="CO67" s="412"/>
      <c r="CP67" s="412"/>
      <c r="CQ67" s="412"/>
      <c r="CR67" s="412"/>
      <c r="CS67" s="412"/>
      <c r="CT67" s="412"/>
      <c r="CU67" s="412"/>
      <c r="CV67" s="412"/>
      <c r="CW67" s="412"/>
      <c r="CX67" s="412"/>
      <c r="CY67" s="412"/>
      <c r="CZ67" s="412"/>
      <c r="DA67" s="412"/>
      <c r="DB67" s="412"/>
      <c r="DC67" s="412"/>
      <c r="DD67" s="412"/>
      <c r="DE67" s="412"/>
      <c r="DF67" s="412"/>
      <c r="DG67" s="412"/>
      <c r="DH67" s="412"/>
      <c r="DI67" s="412"/>
      <c r="DJ67" s="412"/>
      <c r="DK67" s="412"/>
      <c r="DL67" s="412"/>
      <c r="DM67" s="412"/>
      <c r="DN67" s="412"/>
      <c r="DO67" s="412"/>
      <c r="DP67" s="412"/>
      <c r="DQ67" s="412"/>
      <c r="DR67" s="412"/>
      <c r="DS67" s="412"/>
      <c r="DT67" s="412"/>
      <c r="DU67" s="412"/>
      <c r="DV67" s="412"/>
      <c r="DW67" s="412"/>
      <c r="DX67" s="412"/>
      <c r="DY67" s="412"/>
      <c r="DZ67" s="412"/>
      <c r="EA67" s="412"/>
      <c r="EB67" s="412"/>
      <c r="EC67" s="412"/>
      <c r="ED67" s="412"/>
      <c r="EE67" s="412"/>
      <c r="EF67" s="412"/>
      <c r="EG67" s="412"/>
      <c r="EH67" s="412"/>
      <c r="EI67" s="412"/>
      <c r="EJ67" s="412"/>
      <c r="EK67" s="412"/>
      <c r="EL67" s="412"/>
      <c r="EM67" s="412"/>
      <c r="EN67" s="412"/>
      <c r="EO67" s="412"/>
      <c r="EP67" s="412"/>
      <c r="EQ67" s="412"/>
      <c r="ER67" s="412"/>
      <c r="ES67" s="412"/>
      <c r="ET67" s="412"/>
      <c r="EU67" s="412"/>
      <c r="EV67" s="412"/>
      <c r="EW67" s="412"/>
    </row>
    <row r="68" spans="1:169" ht="9.75" customHeight="1">
      <c r="A68" s="571"/>
      <c r="B68" s="596"/>
      <c r="C68" s="596"/>
      <c r="D68" s="596"/>
      <c r="E68" s="596"/>
      <c r="F68" s="596"/>
      <c r="G68" s="596"/>
      <c r="H68" s="596"/>
      <c r="I68" s="596"/>
      <c r="J68" s="596"/>
      <c r="K68" s="596"/>
      <c r="L68" s="596"/>
      <c r="M68" s="596"/>
      <c r="N68" s="596"/>
      <c r="O68" s="596"/>
      <c r="P68" s="573"/>
      <c r="Q68" s="580"/>
      <c r="R68" s="581"/>
      <c r="S68" s="581"/>
      <c r="T68" s="581"/>
      <c r="U68" s="581"/>
      <c r="V68" s="581"/>
      <c r="W68" s="581"/>
      <c r="X68" s="581"/>
      <c r="Y68" s="582"/>
      <c r="Z68" s="377"/>
      <c r="AA68" s="378"/>
      <c r="AB68" s="379"/>
      <c r="AC68" s="644"/>
      <c r="AD68" s="581"/>
      <c r="AE68" s="581"/>
      <c r="AF68" s="581"/>
      <c r="AG68" s="581"/>
      <c r="AH68" s="581"/>
      <c r="AI68" s="581"/>
      <c r="AJ68" s="581"/>
      <c r="AK68" s="582"/>
      <c r="AL68" s="528"/>
      <c r="AM68" s="529"/>
      <c r="AN68" s="529"/>
      <c r="AO68" s="597">
        <f>IF(A92=1,ROUND(AO62*0.08,0),IF(A92=2,ROUNDUP(AO62*0.08,0),IF(A92=3,ROUNDDOWN(AO62*0.08,0))))</f>
        <v>24</v>
      </c>
      <c r="AP68" s="597"/>
      <c r="AQ68" s="597"/>
      <c r="AR68" s="597"/>
      <c r="AS68" s="597"/>
      <c r="AT68" s="597"/>
      <c r="AU68" s="597"/>
      <c r="AV68" s="597"/>
      <c r="AW68" s="598"/>
      <c r="AX68" s="595">
        <v>8</v>
      </c>
      <c r="AY68" s="537"/>
      <c r="AZ68" s="538"/>
      <c r="BA68" s="426" t="s">
        <v>151</v>
      </c>
      <c r="BB68" s="602"/>
      <c r="BC68" s="602"/>
      <c r="BD68" s="602"/>
      <c r="BE68" s="602"/>
      <c r="BF68" s="602"/>
      <c r="BG68" s="602"/>
      <c r="BH68" s="602"/>
      <c r="BI68" s="602"/>
      <c r="BJ68" s="602"/>
      <c r="BK68" s="602"/>
      <c r="BL68" s="602"/>
      <c r="BM68" s="602"/>
      <c r="BN68" s="602"/>
      <c r="BO68" s="602"/>
      <c r="BP68" s="602"/>
      <c r="BQ68" s="602"/>
      <c r="BR68" s="602"/>
      <c r="BS68" s="602"/>
      <c r="BT68" s="602"/>
      <c r="BU68" s="602"/>
      <c r="BV68" s="602"/>
      <c r="BW68" s="602"/>
      <c r="BX68" s="602"/>
      <c r="BY68" s="602"/>
      <c r="BZ68" s="602"/>
      <c r="CA68" s="602"/>
      <c r="CB68" s="602"/>
      <c r="CC68" s="602"/>
      <c r="CD68" s="602"/>
      <c r="CE68" s="602"/>
      <c r="CF68" s="602"/>
      <c r="CG68" s="602"/>
      <c r="CH68" s="602"/>
      <c r="CI68" s="602"/>
      <c r="CJ68" s="602"/>
      <c r="CK68" s="602"/>
      <c r="CL68" s="602"/>
      <c r="CM68" s="602"/>
      <c r="CN68" s="602"/>
      <c r="CO68" s="602"/>
      <c r="CP68" s="602"/>
      <c r="CQ68" s="602"/>
      <c r="CR68" s="602"/>
      <c r="CS68" s="602"/>
      <c r="CT68" s="602"/>
      <c r="CU68" s="602"/>
      <c r="CV68" s="602"/>
      <c r="CW68" s="602"/>
      <c r="CX68" s="602"/>
      <c r="CY68" s="602"/>
      <c r="CZ68" s="602"/>
      <c r="DA68" s="602"/>
      <c r="DB68" s="602"/>
      <c r="DC68" s="602"/>
      <c r="DD68" s="602"/>
      <c r="DE68" s="602"/>
      <c r="DF68" s="602"/>
      <c r="DG68" s="123"/>
      <c r="DH68" s="123"/>
      <c r="DI68" s="123"/>
      <c r="DJ68" s="123"/>
      <c r="DK68" s="123"/>
      <c r="DL68" s="123"/>
      <c r="DM68" s="123"/>
      <c r="DN68" s="123"/>
      <c r="DO68" s="123"/>
      <c r="DP68" s="123"/>
      <c r="DQ68" s="123"/>
      <c r="DR68" s="123"/>
      <c r="DS68" s="123"/>
      <c r="DT68" s="123"/>
      <c r="DU68" s="123"/>
      <c r="DV68" s="123"/>
      <c r="DW68" s="123"/>
      <c r="DX68" s="123"/>
      <c r="DY68" s="123"/>
      <c r="DZ68" s="123"/>
      <c r="EA68" s="123"/>
      <c r="EB68" s="123"/>
      <c r="EC68" s="123"/>
      <c r="ED68" s="123"/>
      <c r="EE68" s="123"/>
      <c r="EF68" s="123"/>
      <c r="EG68" s="123"/>
      <c r="EH68" s="123"/>
      <c r="EI68" s="123"/>
      <c r="EJ68" s="123"/>
      <c r="EK68" s="123"/>
      <c r="EL68" s="123"/>
      <c r="EM68" s="123"/>
      <c r="EN68" s="123"/>
      <c r="EO68" s="123"/>
      <c r="EP68" s="123"/>
      <c r="EQ68" s="123"/>
      <c r="ER68" s="123"/>
      <c r="ES68" s="123"/>
      <c r="ET68" s="123"/>
      <c r="EU68" s="123"/>
      <c r="EV68" s="123"/>
      <c r="EW68" s="123"/>
      <c r="EX68" s="123"/>
      <c r="EY68" s="123"/>
      <c r="EZ68" s="123"/>
      <c r="FA68" s="123"/>
      <c r="FB68" s="123"/>
      <c r="FC68" s="123"/>
      <c r="FD68" s="123"/>
      <c r="FE68" s="123"/>
      <c r="FF68" s="123"/>
      <c r="FG68" s="123"/>
      <c r="FH68" s="123"/>
      <c r="FI68" s="123"/>
      <c r="FJ68" s="123"/>
      <c r="FK68" s="123"/>
      <c r="FL68" s="123"/>
      <c r="FM68" s="123"/>
    </row>
    <row r="69" spans="1:169" ht="9.75" customHeight="1" thickBot="1">
      <c r="A69" s="574"/>
      <c r="B69" s="575"/>
      <c r="C69" s="575"/>
      <c r="D69" s="575"/>
      <c r="E69" s="575"/>
      <c r="F69" s="575"/>
      <c r="G69" s="575"/>
      <c r="H69" s="575"/>
      <c r="I69" s="575"/>
      <c r="J69" s="575"/>
      <c r="K69" s="575"/>
      <c r="L69" s="575"/>
      <c r="M69" s="575"/>
      <c r="N69" s="575"/>
      <c r="O69" s="575"/>
      <c r="P69" s="576"/>
      <c r="Q69" s="583"/>
      <c r="R69" s="584"/>
      <c r="S69" s="584"/>
      <c r="T69" s="584"/>
      <c r="U69" s="584"/>
      <c r="V69" s="584"/>
      <c r="W69" s="584"/>
      <c r="X69" s="584"/>
      <c r="Y69" s="585"/>
      <c r="Z69" s="380"/>
      <c r="AA69" s="381"/>
      <c r="AB69" s="382"/>
      <c r="AC69" s="645"/>
      <c r="AD69" s="584"/>
      <c r="AE69" s="584"/>
      <c r="AF69" s="584"/>
      <c r="AG69" s="584"/>
      <c r="AH69" s="584"/>
      <c r="AI69" s="584"/>
      <c r="AJ69" s="584"/>
      <c r="AK69" s="585"/>
      <c r="AL69" s="530"/>
      <c r="AM69" s="531"/>
      <c r="AN69" s="531"/>
      <c r="AO69" s="599"/>
      <c r="AP69" s="599"/>
      <c r="AQ69" s="599"/>
      <c r="AR69" s="599"/>
      <c r="AS69" s="599"/>
      <c r="AT69" s="599"/>
      <c r="AU69" s="599"/>
      <c r="AV69" s="599"/>
      <c r="AW69" s="600"/>
      <c r="AX69" s="601"/>
      <c r="AY69" s="540"/>
      <c r="AZ69" s="541"/>
      <c r="BA69" s="426"/>
      <c r="BB69" s="602"/>
      <c r="BC69" s="602"/>
      <c r="BD69" s="602"/>
      <c r="BE69" s="602"/>
      <c r="BF69" s="602"/>
      <c r="BG69" s="602"/>
      <c r="BH69" s="602"/>
      <c r="BI69" s="602"/>
      <c r="BJ69" s="602"/>
      <c r="BK69" s="602"/>
      <c r="BL69" s="602"/>
      <c r="BM69" s="602"/>
      <c r="BN69" s="602"/>
      <c r="BO69" s="602"/>
      <c r="BP69" s="602"/>
      <c r="BQ69" s="602"/>
      <c r="BR69" s="602"/>
      <c r="BS69" s="602"/>
      <c r="BT69" s="602"/>
      <c r="BU69" s="602"/>
      <c r="BV69" s="602"/>
      <c r="BW69" s="602"/>
      <c r="BX69" s="602"/>
      <c r="BY69" s="602"/>
      <c r="BZ69" s="602"/>
      <c r="CA69" s="602"/>
      <c r="CB69" s="602"/>
      <c r="CC69" s="602"/>
      <c r="CD69" s="602"/>
      <c r="CE69" s="602"/>
      <c r="CF69" s="602"/>
      <c r="CG69" s="602"/>
      <c r="CH69" s="602"/>
      <c r="CI69" s="602"/>
      <c r="CJ69" s="602"/>
      <c r="CK69" s="602"/>
      <c r="CL69" s="602"/>
      <c r="CM69" s="602"/>
      <c r="CN69" s="602"/>
      <c r="CO69" s="602"/>
      <c r="CP69" s="602"/>
      <c r="CQ69" s="602"/>
      <c r="CR69" s="602"/>
      <c r="CS69" s="602"/>
      <c r="CT69" s="602"/>
      <c r="CU69" s="602"/>
      <c r="CV69" s="602"/>
      <c r="CW69" s="602"/>
      <c r="CX69" s="602"/>
      <c r="CY69" s="602"/>
      <c r="CZ69" s="602"/>
      <c r="DA69" s="602"/>
      <c r="DB69" s="602"/>
      <c r="DC69" s="602"/>
      <c r="DD69" s="602"/>
      <c r="DE69" s="602"/>
      <c r="DF69" s="602"/>
      <c r="DG69" s="123"/>
      <c r="DH69" s="123"/>
      <c r="DI69" s="123"/>
      <c r="DJ69" s="123"/>
      <c r="DK69" s="123"/>
      <c r="DL69" s="123"/>
      <c r="DM69" s="123"/>
      <c r="DN69" s="123"/>
      <c r="DO69" s="123"/>
      <c r="DP69" s="123"/>
      <c r="DQ69" s="123"/>
      <c r="DR69" s="123"/>
      <c r="DS69" s="123"/>
      <c r="DT69" s="123"/>
      <c r="DU69" s="123"/>
      <c r="DV69" s="123"/>
      <c r="DW69" s="123"/>
      <c r="DX69" s="123"/>
      <c r="DY69" s="123"/>
      <c r="DZ69" s="123"/>
      <c r="EA69" s="123"/>
      <c r="EB69" s="123"/>
      <c r="EC69" s="123"/>
      <c r="ED69" s="123"/>
      <c r="EE69" s="123"/>
      <c r="EF69" s="123"/>
      <c r="EG69" s="123"/>
      <c r="EH69" s="123"/>
      <c r="EI69" s="123"/>
      <c r="EJ69" s="123"/>
      <c r="EK69" s="123"/>
      <c r="EL69" s="123"/>
      <c r="EM69" s="123"/>
      <c r="EN69" s="123"/>
      <c r="EO69" s="123"/>
      <c r="EP69" s="123"/>
      <c r="EQ69" s="123"/>
      <c r="ER69" s="123"/>
      <c r="ES69" s="123"/>
      <c r="ET69" s="123"/>
      <c r="EU69" s="123"/>
      <c r="EV69" s="123"/>
      <c r="EW69" s="123"/>
      <c r="EX69" s="123"/>
      <c r="EY69" s="123"/>
      <c r="EZ69" s="123"/>
      <c r="FA69" s="123"/>
      <c r="FB69" s="123"/>
      <c r="FC69" s="123"/>
      <c r="FD69" s="123"/>
      <c r="FE69" s="123"/>
      <c r="FF69" s="123"/>
      <c r="FG69" s="123"/>
      <c r="FH69" s="123"/>
      <c r="FI69" s="123"/>
      <c r="FJ69" s="123"/>
      <c r="FK69" s="123"/>
      <c r="FL69" s="123"/>
      <c r="FM69" s="123"/>
    </row>
    <row r="70" spans="1:169" ht="9.75" customHeight="1" thickTop="1">
      <c r="A70" s="568" t="s">
        <v>26</v>
      </c>
      <c r="B70" s="569"/>
      <c r="C70" s="569"/>
      <c r="D70" s="569"/>
      <c r="E70" s="569"/>
      <c r="F70" s="569"/>
      <c r="G70" s="569"/>
      <c r="H70" s="569"/>
      <c r="I70" s="569"/>
      <c r="J70" s="569"/>
      <c r="K70" s="569"/>
      <c r="L70" s="569"/>
      <c r="M70" s="569"/>
      <c r="N70" s="569"/>
      <c r="O70" s="569"/>
      <c r="P70" s="570"/>
      <c r="Q70" s="577">
        <f>SUM(Q60:Y69)</f>
        <v>0</v>
      </c>
      <c r="R70" s="578"/>
      <c r="S70" s="578"/>
      <c r="T70" s="578"/>
      <c r="U70" s="578"/>
      <c r="V70" s="578"/>
      <c r="W70" s="578"/>
      <c r="X70" s="578"/>
      <c r="Y70" s="579"/>
      <c r="Z70" s="374"/>
      <c r="AA70" s="375"/>
      <c r="AB70" s="376"/>
      <c r="AC70" s="578">
        <f>SUM(AC60:AK69)</f>
        <v>0</v>
      </c>
      <c r="AD70" s="578"/>
      <c r="AE70" s="578"/>
      <c r="AF70" s="578"/>
      <c r="AG70" s="578"/>
      <c r="AH70" s="578"/>
      <c r="AI70" s="578"/>
      <c r="AJ70" s="578"/>
      <c r="AK70" s="579"/>
      <c r="AL70" s="586"/>
      <c r="AM70" s="587"/>
      <c r="AN70" s="587"/>
      <c r="AO70" s="590">
        <f>AO60+AO66</f>
        <v>782</v>
      </c>
      <c r="AP70" s="590"/>
      <c r="AQ70" s="590"/>
      <c r="AR70" s="590"/>
      <c r="AS70" s="590"/>
      <c r="AT70" s="590"/>
      <c r="AU70" s="590"/>
      <c r="AV70" s="590"/>
      <c r="AW70" s="591"/>
      <c r="AX70" s="623">
        <v>10</v>
      </c>
      <c r="AY70" s="624"/>
      <c r="AZ70" s="625"/>
      <c r="BA70" s="130"/>
      <c r="BB70" s="131"/>
      <c r="BC70" s="629"/>
      <c r="BD70" s="630"/>
      <c r="BE70" s="527" t="s">
        <v>154</v>
      </c>
      <c r="BF70" s="454"/>
      <c r="BG70" s="454"/>
      <c r="BH70" s="454"/>
      <c r="BI70" s="454"/>
      <c r="BJ70" s="454"/>
      <c r="BK70" s="454"/>
      <c r="BL70" s="454"/>
      <c r="BM70" s="454"/>
      <c r="BN70" s="454"/>
      <c r="BO70" s="454"/>
      <c r="BP70" s="454"/>
      <c r="BQ70" s="454"/>
      <c r="BR70" s="454"/>
      <c r="BS70" s="454"/>
      <c r="BT70" s="454"/>
      <c r="BU70" s="454"/>
      <c r="BV70" s="131"/>
      <c r="BW70" s="131"/>
      <c r="BX70" s="131"/>
      <c r="BY70" s="131"/>
      <c r="BZ70" s="131"/>
      <c r="CA70" s="131"/>
      <c r="CB70" s="131"/>
      <c r="CC70" s="131"/>
      <c r="CD70" s="131"/>
      <c r="CE70" s="131"/>
      <c r="CF70" s="131"/>
      <c r="CG70" s="131"/>
      <c r="CH70" s="131"/>
      <c r="CI70" s="131"/>
      <c r="CJ70" s="131"/>
      <c r="CK70" s="131"/>
      <c r="CL70" s="131"/>
      <c r="CM70" s="131"/>
      <c r="CN70" s="131"/>
      <c r="CO70" s="131"/>
      <c r="CP70" s="131"/>
      <c r="CQ70" s="131"/>
      <c r="CR70" s="131"/>
      <c r="CS70" s="131"/>
      <c r="CT70" s="131"/>
      <c r="CU70" s="131"/>
      <c r="CV70" s="131"/>
      <c r="CW70" s="131"/>
      <c r="CX70" s="131"/>
      <c r="CY70" s="131"/>
      <c r="CZ70" s="131"/>
      <c r="DA70" s="131"/>
      <c r="DB70" s="131"/>
      <c r="DC70" s="131"/>
      <c r="DD70" s="131"/>
      <c r="DE70" s="131"/>
      <c r="DF70" s="131"/>
      <c r="DG70" s="123"/>
      <c r="DH70" s="123"/>
      <c r="DI70" s="123"/>
      <c r="DJ70" s="123"/>
    </row>
    <row r="71" spans="1:169" ht="9.75" customHeight="1" thickBot="1">
      <c r="A71" s="571"/>
      <c r="B71" s="572"/>
      <c r="C71" s="572"/>
      <c r="D71" s="572"/>
      <c r="E71" s="572"/>
      <c r="F71" s="572"/>
      <c r="G71" s="572"/>
      <c r="H71" s="572"/>
      <c r="I71" s="572"/>
      <c r="J71" s="572"/>
      <c r="K71" s="572"/>
      <c r="L71" s="572"/>
      <c r="M71" s="572"/>
      <c r="N71" s="572"/>
      <c r="O71" s="572"/>
      <c r="P71" s="573"/>
      <c r="Q71" s="580"/>
      <c r="R71" s="581"/>
      <c r="S71" s="581"/>
      <c r="T71" s="581"/>
      <c r="U71" s="581"/>
      <c r="V71" s="581"/>
      <c r="W71" s="581"/>
      <c r="X71" s="581"/>
      <c r="Y71" s="582"/>
      <c r="Z71" s="377"/>
      <c r="AA71" s="378"/>
      <c r="AB71" s="379"/>
      <c r="AC71" s="581"/>
      <c r="AD71" s="581"/>
      <c r="AE71" s="581"/>
      <c r="AF71" s="581"/>
      <c r="AG71" s="581"/>
      <c r="AH71" s="581"/>
      <c r="AI71" s="581"/>
      <c r="AJ71" s="581"/>
      <c r="AK71" s="582"/>
      <c r="AL71" s="588"/>
      <c r="AM71" s="589"/>
      <c r="AN71" s="589"/>
      <c r="AO71" s="532"/>
      <c r="AP71" s="532"/>
      <c r="AQ71" s="532"/>
      <c r="AR71" s="532"/>
      <c r="AS71" s="532"/>
      <c r="AT71" s="532"/>
      <c r="AU71" s="532"/>
      <c r="AV71" s="532"/>
      <c r="AW71" s="533"/>
      <c r="AX71" s="626"/>
      <c r="AY71" s="627"/>
      <c r="AZ71" s="628"/>
      <c r="BA71" s="131"/>
      <c r="BB71" s="131"/>
      <c r="BC71" s="631"/>
      <c r="BD71" s="632"/>
      <c r="BE71" s="527"/>
      <c r="BF71" s="454"/>
      <c r="BG71" s="454"/>
      <c r="BH71" s="454"/>
      <c r="BI71" s="454"/>
      <c r="BJ71" s="454"/>
      <c r="BK71" s="454"/>
      <c r="BL71" s="454"/>
      <c r="BM71" s="454"/>
      <c r="BN71" s="454"/>
      <c r="BO71" s="454"/>
      <c r="BP71" s="454"/>
      <c r="BQ71" s="454"/>
      <c r="BR71" s="454"/>
      <c r="BS71" s="454"/>
      <c r="BT71" s="454"/>
      <c r="BU71" s="454"/>
      <c r="BV71" s="131"/>
      <c r="BW71" s="131"/>
      <c r="BX71" s="131"/>
      <c r="BY71" s="131"/>
      <c r="BZ71" s="131"/>
      <c r="CA71" s="131"/>
      <c r="CB71" s="131"/>
      <c r="CC71" s="131"/>
      <c r="CD71" s="131"/>
      <c r="CE71" s="131"/>
      <c r="CF71" s="131"/>
      <c r="CG71" s="131"/>
      <c r="CH71" s="131"/>
      <c r="CI71" s="131"/>
      <c r="CJ71" s="131"/>
      <c r="CK71" s="131"/>
      <c r="CL71" s="131"/>
      <c r="CM71" s="131"/>
      <c r="CN71" s="131"/>
      <c r="CO71" s="131"/>
      <c r="CP71" s="131"/>
      <c r="CQ71" s="131"/>
      <c r="CR71" s="131"/>
      <c r="CS71" s="131"/>
      <c r="CT71" s="131"/>
      <c r="CU71" s="131"/>
      <c r="CV71" s="131"/>
      <c r="CW71" s="131"/>
      <c r="CX71" s="131"/>
      <c r="CY71" s="131"/>
      <c r="CZ71" s="131"/>
      <c r="DA71" s="131"/>
      <c r="DB71" s="131"/>
      <c r="DC71" s="131"/>
      <c r="DD71" s="131"/>
      <c r="DE71" s="131"/>
      <c r="DF71" s="131"/>
      <c r="DG71" s="131"/>
    </row>
    <row r="72" spans="1:169" ht="9.75" customHeight="1" thickTop="1">
      <c r="A72" s="571"/>
      <c r="B72" s="572"/>
      <c r="C72" s="572"/>
      <c r="D72" s="572"/>
      <c r="E72" s="572"/>
      <c r="F72" s="572"/>
      <c r="G72" s="572"/>
      <c r="H72" s="572"/>
      <c r="I72" s="572"/>
      <c r="J72" s="572"/>
      <c r="K72" s="572"/>
      <c r="L72" s="572"/>
      <c r="M72" s="572"/>
      <c r="N72" s="572"/>
      <c r="O72" s="572"/>
      <c r="P72" s="573"/>
      <c r="Q72" s="580"/>
      <c r="R72" s="581"/>
      <c r="S72" s="581"/>
      <c r="T72" s="581"/>
      <c r="U72" s="581"/>
      <c r="V72" s="581"/>
      <c r="W72" s="581"/>
      <c r="X72" s="581"/>
      <c r="Y72" s="582"/>
      <c r="Z72" s="377"/>
      <c r="AA72" s="378"/>
      <c r="AB72" s="379"/>
      <c r="AC72" s="581"/>
      <c r="AD72" s="581"/>
      <c r="AE72" s="581"/>
      <c r="AF72" s="581"/>
      <c r="AG72" s="581"/>
      <c r="AH72" s="581"/>
      <c r="AI72" s="581"/>
      <c r="AJ72" s="581"/>
      <c r="AK72" s="582"/>
      <c r="AL72" s="588"/>
      <c r="AM72" s="589"/>
      <c r="AN72" s="589"/>
      <c r="AO72" s="532">
        <f>AO62+AO68</f>
        <v>324</v>
      </c>
      <c r="AP72" s="532"/>
      <c r="AQ72" s="532"/>
      <c r="AR72" s="532"/>
      <c r="AS72" s="532"/>
      <c r="AT72" s="532"/>
      <c r="AU72" s="532"/>
      <c r="AV72" s="532"/>
      <c r="AW72" s="533"/>
      <c r="AX72" s="633">
        <v>8</v>
      </c>
      <c r="AY72" s="633"/>
      <c r="AZ72" s="634"/>
      <c r="BA72" s="412"/>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row>
    <row r="73" spans="1:169" ht="9.75" customHeight="1">
      <c r="A73" s="571"/>
      <c r="B73" s="572"/>
      <c r="C73" s="572"/>
      <c r="D73" s="572"/>
      <c r="E73" s="572"/>
      <c r="F73" s="572"/>
      <c r="G73" s="572"/>
      <c r="H73" s="572"/>
      <c r="I73" s="572"/>
      <c r="J73" s="572"/>
      <c r="K73" s="572"/>
      <c r="L73" s="572"/>
      <c r="M73" s="572"/>
      <c r="N73" s="572"/>
      <c r="O73" s="572"/>
      <c r="P73" s="573"/>
      <c r="Q73" s="580"/>
      <c r="R73" s="581"/>
      <c r="S73" s="581"/>
      <c r="T73" s="581"/>
      <c r="U73" s="581"/>
      <c r="V73" s="581"/>
      <c r="W73" s="581"/>
      <c r="X73" s="581"/>
      <c r="Y73" s="582"/>
      <c r="Z73" s="377"/>
      <c r="AA73" s="378"/>
      <c r="AB73" s="379"/>
      <c r="AC73" s="581"/>
      <c r="AD73" s="581"/>
      <c r="AE73" s="581"/>
      <c r="AF73" s="581"/>
      <c r="AG73" s="581"/>
      <c r="AH73" s="581"/>
      <c r="AI73" s="581"/>
      <c r="AJ73" s="581"/>
      <c r="AK73" s="582"/>
      <c r="AL73" s="588"/>
      <c r="AM73" s="589"/>
      <c r="AN73" s="589"/>
      <c r="AO73" s="532"/>
      <c r="AP73" s="532"/>
      <c r="AQ73" s="532"/>
      <c r="AR73" s="532"/>
      <c r="AS73" s="532"/>
      <c r="AT73" s="532"/>
      <c r="AU73" s="532"/>
      <c r="AV73" s="532"/>
      <c r="AW73" s="533"/>
      <c r="AX73" s="633"/>
      <c r="AY73" s="633"/>
      <c r="AZ73" s="634"/>
      <c r="BA73" s="412"/>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row>
    <row r="74" spans="1:169" ht="9.75" customHeight="1">
      <c r="A74" s="571"/>
      <c r="B74" s="572"/>
      <c r="C74" s="572"/>
      <c r="D74" s="572"/>
      <c r="E74" s="572"/>
      <c r="F74" s="572"/>
      <c r="G74" s="572"/>
      <c r="H74" s="572"/>
      <c r="I74" s="572"/>
      <c r="J74" s="572"/>
      <c r="K74" s="572"/>
      <c r="L74" s="572"/>
      <c r="M74" s="572"/>
      <c r="N74" s="572"/>
      <c r="O74" s="572"/>
      <c r="P74" s="573"/>
      <c r="Q74" s="580"/>
      <c r="R74" s="581"/>
      <c r="S74" s="581"/>
      <c r="T74" s="581"/>
      <c r="U74" s="581"/>
      <c r="V74" s="581"/>
      <c r="W74" s="581"/>
      <c r="X74" s="581"/>
      <c r="Y74" s="582"/>
      <c r="Z74" s="377"/>
      <c r="AA74" s="378"/>
      <c r="AB74" s="379"/>
      <c r="AC74" s="581"/>
      <c r="AD74" s="581"/>
      <c r="AE74" s="581"/>
      <c r="AF74" s="581"/>
      <c r="AG74" s="581"/>
      <c r="AH74" s="581"/>
      <c r="AI74" s="581"/>
      <c r="AJ74" s="581"/>
      <c r="AK74" s="582"/>
      <c r="AL74" s="528"/>
      <c r="AM74" s="529"/>
      <c r="AN74" s="529"/>
      <c r="AO74" s="532">
        <f>AO64</f>
        <v>400</v>
      </c>
      <c r="AP74" s="532"/>
      <c r="AQ74" s="532"/>
      <c r="AR74" s="532"/>
      <c r="AS74" s="532"/>
      <c r="AT74" s="532"/>
      <c r="AU74" s="532"/>
      <c r="AV74" s="532"/>
      <c r="AW74" s="533"/>
      <c r="AX74" s="536">
        <v>0</v>
      </c>
      <c r="AY74" s="537"/>
      <c r="AZ74" s="538"/>
      <c r="BA74" s="412"/>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row>
    <row r="75" spans="1:169" ht="9.75" customHeight="1" thickBot="1">
      <c r="A75" s="574"/>
      <c r="B75" s="575"/>
      <c r="C75" s="575"/>
      <c r="D75" s="575"/>
      <c r="E75" s="575"/>
      <c r="F75" s="575"/>
      <c r="G75" s="575"/>
      <c r="H75" s="575"/>
      <c r="I75" s="575"/>
      <c r="J75" s="575"/>
      <c r="K75" s="575"/>
      <c r="L75" s="575"/>
      <c r="M75" s="575"/>
      <c r="N75" s="575"/>
      <c r="O75" s="575"/>
      <c r="P75" s="576"/>
      <c r="Q75" s="583"/>
      <c r="R75" s="584"/>
      <c r="S75" s="584"/>
      <c r="T75" s="584"/>
      <c r="U75" s="584"/>
      <c r="V75" s="584"/>
      <c r="W75" s="584"/>
      <c r="X75" s="584"/>
      <c r="Y75" s="585"/>
      <c r="Z75" s="380"/>
      <c r="AA75" s="381"/>
      <c r="AB75" s="382"/>
      <c r="AC75" s="584"/>
      <c r="AD75" s="584"/>
      <c r="AE75" s="584"/>
      <c r="AF75" s="584"/>
      <c r="AG75" s="584"/>
      <c r="AH75" s="584"/>
      <c r="AI75" s="584"/>
      <c r="AJ75" s="584"/>
      <c r="AK75" s="585"/>
      <c r="AL75" s="530"/>
      <c r="AM75" s="531"/>
      <c r="AN75" s="531"/>
      <c r="AO75" s="534"/>
      <c r="AP75" s="534"/>
      <c r="AQ75" s="534"/>
      <c r="AR75" s="534"/>
      <c r="AS75" s="534"/>
      <c r="AT75" s="534"/>
      <c r="AU75" s="534"/>
      <c r="AV75" s="534"/>
      <c r="AW75" s="535"/>
      <c r="AX75" s="539"/>
      <c r="AY75" s="540"/>
      <c r="AZ75" s="541"/>
      <c r="BA75" s="412"/>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row>
    <row r="76" spans="1:169" ht="9.75" customHeight="1">
      <c r="A76" s="132"/>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542">
        <f>SUM(AO60:AW69)</f>
        <v>1506</v>
      </c>
      <c r="AM76" s="543"/>
      <c r="AN76" s="543"/>
      <c r="AO76" s="543"/>
      <c r="AP76" s="543"/>
      <c r="AQ76" s="543"/>
      <c r="AR76" s="543"/>
      <c r="AS76" s="543"/>
      <c r="AT76" s="543"/>
      <c r="AU76" s="543"/>
      <c r="AV76" s="543"/>
      <c r="AW76" s="544"/>
      <c r="AX76" s="551" t="s">
        <v>122</v>
      </c>
      <c r="AY76" s="552"/>
      <c r="AZ76" s="553"/>
      <c r="BA76" s="412"/>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row>
    <row r="77" spans="1:169" ht="9.75" customHeight="1">
      <c r="A77" s="132"/>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545"/>
      <c r="AM77" s="546"/>
      <c r="AN77" s="546"/>
      <c r="AO77" s="546"/>
      <c r="AP77" s="546"/>
      <c r="AQ77" s="546"/>
      <c r="AR77" s="546"/>
      <c r="AS77" s="546"/>
      <c r="AT77" s="546"/>
      <c r="AU77" s="546"/>
      <c r="AV77" s="546"/>
      <c r="AW77" s="547"/>
      <c r="AX77" s="551"/>
      <c r="AY77" s="552"/>
      <c r="AZ77" s="553"/>
      <c r="BA77" s="412"/>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row>
    <row r="78" spans="1:169" ht="9.75" customHeight="1" thickBot="1">
      <c r="A78" s="557" t="s">
        <v>147</v>
      </c>
      <c r="B78" s="557"/>
      <c r="C78" s="557"/>
      <c r="D78" s="557"/>
      <c r="E78" s="557"/>
      <c r="F78" s="557"/>
      <c r="G78" s="557"/>
      <c r="H78" s="557"/>
      <c r="I78" s="557"/>
      <c r="J78" s="557"/>
      <c r="K78" s="557"/>
      <c r="L78" s="557"/>
      <c r="M78" s="557"/>
      <c r="N78" s="557"/>
      <c r="O78" s="557"/>
      <c r="P78" s="557"/>
      <c r="Q78" s="557"/>
      <c r="R78" s="557"/>
      <c r="S78" s="557"/>
      <c r="T78" s="557"/>
      <c r="U78" s="557"/>
      <c r="V78" s="557"/>
      <c r="W78" s="557"/>
      <c r="X78" s="557"/>
      <c r="Y78" s="557"/>
      <c r="Z78" s="557"/>
      <c r="AA78" s="557"/>
      <c r="AB78" s="557"/>
      <c r="AC78" s="557"/>
      <c r="AD78" s="557"/>
      <c r="AE78" s="557"/>
      <c r="AF78" s="557"/>
      <c r="AG78" s="557"/>
      <c r="AH78" s="557"/>
      <c r="AI78" s="557"/>
      <c r="AJ78" s="557"/>
      <c r="AK78" s="557"/>
      <c r="AL78" s="548"/>
      <c r="AM78" s="549"/>
      <c r="AN78" s="549"/>
      <c r="AO78" s="549"/>
      <c r="AP78" s="549"/>
      <c r="AQ78" s="549"/>
      <c r="AR78" s="549"/>
      <c r="AS78" s="549"/>
      <c r="AT78" s="549"/>
      <c r="AU78" s="549"/>
      <c r="AV78" s="549"/>
      <c r="AW78" s="550"/>
      <c r="AX78" s="554"/>
      <c r="AY78" s="555"/>
      <c r="AZ78" s="556"/>
      <c r="BA78" s="412"/>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row>
    <row r="79" spans="1:169" ht="9.75" customHeight="1">
      <c r="A79" s="557"/>
      <c r="B79" s="557"/>
      <c r="C79" s="557"/>
      <c r="D79" s="557"/>
      <c r="E79" s="557"/>
      <c r="F79" s="557"/>
      <c r="G79" s="557"/>
      <c r="H79" s="557"/>
      <c r="I79" s="557"/>
      <c r="J79" s="557"/>
      <c r="K79" s="557"/>
      <c r="L79" s="557"/>
      <c r="M79" s="557"/>
      <c r="N79" s="557"/>
      <c r="O79" s="557"/>
      <c r="P79" s="557"/>
      <c r="Q79" s="557"/>
      <c r="R79" s="557"/>
      <c r="S79" s="557"/>
      <c r="T79" s="557"/>
      <c r="U79" s="557"/>
      <c r="V79" s="557"/>
      <c r="W79" s="557"/>
      <c r="X79" s="557"/>
      <c r="Y79" s="557"/>
      <c r="Z79" s="557"/>
      <c r="AA79" s="557"/>
      <c r="AB79" s="557"/>
      <c r="AC79" s="557"/>
      <c r="AD79" s="557"/>
      <c r="AE79" s="557"/>
      <c r="AF79" s="557"/>
      <c r="AG79" s="557"/>
      <c r="AH79" s="557"/>
      <c r="AI79" s="557"/>
      <c r="AJ79" s="557"/>
      <c r="AK79" s="557"/>
      <c r="AL79" s="132"/>
      <c r="AM79" s="132"/>
      <c r="AN79" s="132"/>
      <c r="AO79" s="132"/>
      <c r="AP79" s="132"/>
      <c r="AQ79" s="132"/>
      <c r="AR79" s="132"/>
      <c r="AS79" s="132"/>
      <c r="AT79" s="132"/>
      <c r="AU79" s="132"/>
      <c r="AV79" s="132"/>
      <c r="AW79" s="132"/>
      <c r="AX79" s="132"/>
      <c r="AY79" s="132"/>
      <c r="AZ79" s="132"/>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row>
    <row r="80" spans="1:169" ht="9.75" customHeight="1">
      <c r="A80" s="557"/>
      <c r="B80" s="557"/>
      <c r="C80" s="557"/>
      <c r="D80" s="557"/>
      <c r="E80" s="557"/>
      <c r="F80" s="557"/>
      <c r="G80" s="557"/>
      <c r="H80" s="557"/>
      <c r="I80" s="557"/>
      <c r="J80" s="557"/>
      <c r="K80" s="557"/>
      <c r="L80" s="557"/>
      <c r="M80" s="557"/>
      <c r="N80" s="557"/>
      <c r="O80" s="557"/>
      <c r="P80" s="557"/>
      <c r="Q80" s="557"/>
      <c r="R80" s="557"/>
      <c r="S80" s="557"/>
      <c r="T80" s="557"/>
      <c r="U80" s="557"/>
      <c r="V80" s="557"/>
      <c r="W80" s="557"/>
      <c r="X80" s="557"/>
      <c r="Y80" s="557"/>
      <c r="Z80" s="557"/>
      <c r="AA80" s="557"/>
      <c r="AB80" s="557"/>
      <c r="AC80" s="557"/>
      <c r="AD80" s="557"/>
      <c r="AE80" s="557"/>
      <c r="AF80" s="557"/>
      <c r="AG80" s="557"/>
      <c r="AH80" s="557"/>
      <c r="AI80" s="557"/>
      <c r="AJ80" s="557"/>
      <c r="AK80" s="557"/>
      <c r="AL80" s="132"/>
      <c r="AM80" s="558" t="s">
        <v>1</v>
      </c>
      <c r="AN80" s="558"/>
      <c r="AO80" s="558"/>
      <c r="AP80" s="558"/>
      <c r="AQ80" s="558"/>
      <c r="AR80" s="558"/>
      <c r="AS80" s="558"/>
      <c r="AT80" s="558"/>
      <c r="AU80" s="558"/>
      <c r="AV80" s="558"/>
      <c r="AW80" s="558"/>
      <c r="AX80" s="558"/>
      <c r="AY80" s="558"/>
      <c r="AZ80" s="558"/>
    </row>
    <row r="81" spans="1:90" ht="9.75" customHeight="1">
      <c r="A81" s="557"/>
      <c r="B81" s="557"/>
      <c r="C81" s="557"/>
      <c r="D81" s="557"/>
      <c r="E81" s="557"/>
      <c r="F81" s="557"/>
      <c r="G81" s="557"/>
      <c r="H81" s="557"/>
      <c r="I81" s="557"/>
      <c r="J81" s="557"/>
      <c r="K81" s="557"/>
      <c r="L81" s="557"/>
      <c r="M81" s="557"/>
      <c r="N81" s="557"/>
      <c r="O81" s="557"/>
      <c r="P81" s="557"/>
      <c r="Q81" s="557"/>
      <c r="R81" s="557"/>
      <c r="S81" s="557"/>
      <c r="T81" s="557"/>
      <c r="U81" s="557"/>
      <c r="V81" s="557"/>
      <c r="W81" s="557"/>
      <c r="X81" s="557"/>
      <c r="Y81" s="557"/>
      <c r="Z81" s="557"/>
      <c r="AA81" s="557"/>
      <c r="AB81" s="557"/>
      <c r="AC81" s="557"/>
      <c r="AD81" s="557"/>
      <c r="AE81" s="557"/>
      <c r="AF81" s="557"/>
      <c r="AG81" s="557"/>
      <c r="AH81" s="557"/>
      <c r="AI81" s="557"/>
      <c r="AJ81" s="557"/>
      <c r="AK81" s="557"/>
      <c r="AL81" s="132"/>
      <c r="AM81" s="558"/>
      <c r="AN81" s="558"/>
      <c r="AO81" s="558"/>
      <c r="AP81" s="558"/>
      <c r="AQ81" s="558"/>
      <c r="AR81" s="558"/>
      <c r="AS81" s="558"/>
      <c r="AT81" s="558"/>
      <c r="AU81" s="558"/>
      <c r="AV81" s="558"/>
      <c r="AW81" s="558"/>
      <c r="AX81" s="558"/>
      <c r="AY81" s="558"/>
      <c r="AZ81" s="558"/>
      <c r="BB81" s="158" t="s">
        <v>141</v>
      </c>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row>
    <row r="82" spans="1:90" ht="9.75" customHeight="1">
      <c r="A82" s="557"/>
      <c r="B82" s="557"/>
      <c r="C82" s="557"/>
      <c r="D82" s="557"/>
      <c r="E82" s="557"/>
      <c r="F82" s="557"/>
      <c r="G82" s="557"/>
      <c r="H82" s="557"/>
      <c r="I82" s="557"/>
      <c r="J82" s="557"/>
      <c r="K82" s="557"/>
      <c r="L82" s="557"/>
      <c r="M82" s="557"/>
      <c r="N82" s="557"/>
      <c r="O82" s="557"/>
      <c r="P82" s="557"/>
      <c r="Q82" s="557"/>
      <c r="R82" s="557"/>
      <c r="S82" s="557"/>
      <c r="T82" s="557"/>
      <c r="U82" s="557"/>
      <c r="V82" s="557"/>
      <c r="W82" s="557"/>
      <c r="X82" s="557"/>
      <c r="Y82" s="557"/>
      <c r="Z82" s="557"/>
      <c r="AA82" s="557"/>
      <c r="AB82" s="557"/>
      <c r="AC82" s="557"/>
      <c r="AD82" s="557"/>
      <c r="AE82" s="557"/>
      <c r="AF82" s="557"/>
      <c r="AG82" s="557"/>
      <c r="AH82" s="557"/>
      <c r="AI82" s="557"/>
      <c r="AJ82" s="557"/>
      <c r="AK82" s="557"/>
      <c r="AL82" s="132"/>
      <c r="AM82" s="559" t="s">
        <v>142</v>
      </c>
      <c r="AN82" s="560"/>
      <c r="AO82" s="560"/>
      <c r="AP82" s="560"/>
      <c r="AQ82" s="561">
        <v>1000</v>
      </c>
      <c r="AR82" s="562"/>
      <c r="AS82" s="562"/>
      <c r="AT82" s="562"/>
      <c r="AU82" s="562"/>
      <c r="AV82" s="562"/>
      <c r="AW82" s="562"/>
      <c r="AX82" s="562"/>
      <c r="AY82" s="485" t="s">
        <v>15</v>
      </c>
      <c r="AZ82" s="486"/>
      <c r="BB82" s="158"/>
      <c r="BC82" s="158"/>
      <c r="BD82" s="158"/>
      <c r="BE82" s="158"/>
      <c r="BF82" s="158"/>
      <c r="BG82" s="158"/>
      <c r="BH82" s="158"/>
      <c r="BI82" s="158"/>
      <c r="BJ82" s="158"/>
      <c r="BK82" s="158"/>
      <c r="BL82" s="158"/>
      <c r="BM82" s="158"/>
      <c r="BN82" s="158"/>
      <c r="BO82" s="158"/>
      <c r="BP82" s="158"/>
      <c r="BQ82" s="158"/>
      <c r="BR82" s="158"/>
      <c r="BS82" s="158"/>
      <c r="BT82" s="158"/>
      <c r="BU82" s="158"/>
      <c r="BV82" s="158"/>
      <c r="BW82" s="158"/>
      <c r="BX82" s="158"/>
      <c r="BY82" s="158"/>
      <c r="BZ82" s="158"/>
      <c r="CA82" s="158"/>
      <c r="CB82" s="158"/>
      <c r="CC82" s="158"/>
      <c r="CD82" s="158"/>
      <c r="CE82" s="158"/>
      <c r="CF82" s="158"/>
      <c r="CG82" s="158"/>
      <c r="CH82" s="158"/>
      <c r="CI82" s="158"/>
      <c r="CJ82" s="158"/>
      <c r="CK82" s="158"/>
      <c r="CL82" s="158"/>
    </row>
    <row r="83" spans="1:90" ht="9.75" customHeight="1">
      <c r="A83" s="557"/>
      <c r="B83" s="557"/>
      <c r="C83" s="557"/>
      <c r="D83" s="557"/>
      <c r="E83" s="557"/>
      <c r="F83" s="557"/>
      <c r="G83" s="557"/>
      <c r="H83" s="557"/>
      <c r="I83" s="557"/>
      <c r="J83" s="557"/>
      <c r="K83" s="557"/>
      <c r="L83" s="557"/>
      <c r="M83" s="557"/>
      <c r="N83" s="557"/>
      <c r="O83" s="557"/>
      <c r="P83" s="557"/>
      <c r="Q83" s="557"/>
      <c r="R83" s="557"/>
      <c r="S83" s="557"/>
      <c r="T83" s="557"/>
      <c r="U83" s="557"/>
      <c r="V83" s="557"/>
      <c r="W83" s="557"/>
      <c r="X83" s="557"/>
      <c r="Y83" s="557"/>
      <c r="Z83" s="557"/>
      <c r="AA83" s="557"/>
      <c r="AB83" s="557"/>
      <c r="AC83" s="557"/>
      <c r="AD83" s="557"/>
      <c r="AE83" s="557"/>
      <c r="AF83" s="557"/>
      <c r="AG83" s="557"/>
      <c r="AH83" s="557"/>
      <c r="AI83" s="557"/>
      <c r="AJ83" s="557"/>
      <c r="AK83" s="557"/>
      <c r="AL83" s="132"/>
      <c r="AM83" s="560"/>
      <c r="AN83" s="560"/>
      <c r="AO83" s="560"/>
      <c r="AP83" s="560"/>
      <c r="AQ83" s="563"/>
      <c r="AR83" s="564"/>
      <c r="AS83" s="564"/>
      <c r="AT83" s="564"/>
      <c r="AU83" s="564"/>
      <c r="AV83" s="564"/>
      <c r="AW83" s="564"/>
      <c r="AX83" s="564"/>
      <c r="AY83" s="487"/>
      <c r="AZ83" s="488"/>
    </row>
    <row r="84" spans="1:90" ht="9.75" customHeight="1">
      <c r="A84" s="557"/>
      <c r="B84" s="557"/>
      <c r="C84" s="557"/>
      <c r="D84" s="557"/>
      <c r="E84" s="557"/>
      <c r="F84" s="557"/>
      <c r="G84" s="557"/>
      <c r="H84" s="557"/>
      <c r="I84" s="557"/>
      <c r="J84" s="557"/>
      <c r="K84" s="557"/>
      <c r="L84" s="557"/>
      <c r="M84" s="557"/>
      <c r="N84" s="557"/>
      <c r="O84" s="557"/>
      <c r="P84" s="557"/>
      <c r="Q84" s="557"/>
      <c r="R84" s="557"/>
      <c r="S84" s="557"/>
      <c r="T84" s="557"/>
      <c r="U84" s="557"/>
      <c r="V84" s="557"/>
      <c r="W84" s="557"/>
      <c r="X84" s="557"/>
      <c r="Y84" s="557"/>
      <c r="Z84" s="557"/>
      <c r="AA84" s="557"/>
      <c r="AB84" s="557"/>
      <c r="AC84" s="557"/>
      <c r="AD84" s="557"/>
      <c r="AE84" s="557"/>
      <c r="AF84" s="557"/>
      <c r="AG84" s="557"/>
      <c r="AH84" s="557"/>
      <c r="AI84" s="557"/>
      <c r="AJ84" s="557"/>
      <c r="AK84" s="557"/>
      <c r="AL84" s="132"/>
      <c r="AM84" s="560"/>
      <c r="AN84" s="560"/>
      <c r="AO84" s="560"/>
      <c r="AP84" s="560"/>
      <c r="AQ84" s="565"/>
      <c r="AR84" s="566"/>
      <c r="AS84" s="566"/>
      <c r="AT84" s="566"/>
      <c r="AU84" s="566"/>
      <c r="AV84" s="566"/>
      <c r="AW84" s="566"/>
      <c r="AX84" s="566"/>
      <c r="AY84" s="489"/>
      <c r="AZ84" s="490"/>
      <c r="BB84" s="158" t="s">
        <v>32</v>
      </c>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row>
    <row r="85" spans="1:90" ht="9.75" customHeight="1">
      <c r="A85" s="557"/>
      <c r="B85" s="557"/>
      <c r="C85" s="557"/>
      <c r="D85" s="557"/>
      <c r="E85" s="557"/>
      <c r="F85" s="557"/>
      <c r="G85" s="557"/>
      <c r="H85" s="557"/>
      <c r="I85" s="557"/>
      <c r="J85" s="557"/>
      <c r="K85" s="557"/>
      <c r="L85" s="557"/>
      <c r="M85" s="557"/>
      <c r="N85" s="557"/>
      <c r="O85" s="557"/>
      <c r="P85" s="557"/>
      <c r="Q85" s="557"/>
      <c r="R85" s="557"/>
      <c r="S85" s="557"/>
      <c r="T85" s="557"/>
      <c r="U85" s="557"/>
      <c r="V85" s="557"/>
      <c r="W85" s="557"/>
      <c r="X85" s="557"/>
      <c r="Y85" s="557"/>
      <c r="Z85" s="557"/>
      <c r="AA85" s="557"/>
      <c r="AB85" s="557"/>
      <c r="AC85" s="557"/>
      <c r="AD85" s="557"/>
      <c r="AE85" s="557"/>
      <c r="AF85" s="557"/>
      <c r="AG85" s="557"/>
      <c r="AH85" s="557"/>
      <c r="AI85" s="557"/>
      <c r="AJ85" s="557"/>
      <c r="AK85" s="557"/>
      <c r="AL85" s="132"/>
      <c r="AM85" s="560" t="s">
        <v>0</v>
      </c>
      <c r="AN85" s="567"/>
      <c r="AO85" s="567"/>
      <c r="AP85" s="567"/>
      <c r="AQ85" s="561">
        <v>0</v>
      </c>
      <c r="AR85" s="562"/>
      <c r="AS85" s="562"/>
      <c r="AT85" s="562"/>
      <c r="AU85" s="562"/>
      <c r="AV85" s="562"/>
      <c r="AW85" s="562"/>
      <c r="AX85" s="562"/>
      <c r="AY85" s="485" t="s">
        <v>15</v>
      </c>
      <c r="AZ85" s="486"/>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row>
    <row r="86" spans="1:90" ht="9.75" customHeight="1">
      <c r="A86" s="557"/>
      <c r="B86" s="557"/>
      <c r="C86" s="557"/>
      <c r="D86" s="557"/>
      <c r="E86" s="557"/>
      <c r="F86" s="557"/>
      <c r="G86" s="557"/>
      <c r="H86" s="557"/>
      <c r="I86" s="557"/>
      <c r="J86" s="557"/>
      <c r="K86" s="557"/>
      <c r="L86" s="557"/>
      <c r="M86" s="557"/>
      <c r="N86" s="557"/>
      <c r="O86" s="557"/>
      <c r="P86" s="557"/>
      <c r="Q86" s="557"/>
      <c r="R86" s="557"/>
      <c r="S86" s="557"/>
      <c r="T86" s="557"/>
      <c r="U86" s="557"/>
      <c r="V86" s="557"/>
      <c r="W86" s="557"/>
      <c r="X86" s="557"/>
      <c r="Y86" s="557"/>
      <c r="Z86" s="557"/>
      <c r="AA86" s="557"/>
      <c r="AB86" s="557"/>
      <c r="AC86" s="557"/>
      <c r="AD86" s="557"/>
      <c r="AE86" s="557"/>
      <c r="AF86" s="557"/>
      <c r="AG86" s="557"/>
      <c r="AH86" s="557"/>
      <c r="AI86" s="557"/>
      <c r="AJ86" s="557"/>
      <c r="AK86" s="557"/>
      <c r="AL86" s="132"/>
      <c r="AM86" s="567"/>
      <c r="AN86" s="567"/>
      <c r="AO86" s="567"/>
      <c r="AP86" s="567"/>
      <c r="AQ86" s="563"/>
      <c r="AR86" s="564"/>
      <c r="AS86" s="564"/>
      <c r="AT86" s="564"/>
      <c r="AU86" s="564"/>
      <c r="AV86" s="564"/>
      <c r="AW86" s="564"/>
      <c r="AX86" s="564"/>
      <c r="AY86" s="487"/>
      <c r="AZ86" s="488"/>
    </row>
    <row r="87" spans="1:90" ht="9.75" customHeight="1">
      <c r="A87" s="557"/>
      <c r="B87" s="557"/>
      <c r="C87" s="557"/>
      <c r="D87" s="557"/>
      <c r="E87" s="557"/>
      <c r="F87" s="557"/>
      <c r="G87" s="557"/>
      <c r="H87" s="557"/>
      <c r="I87" s="557"/>
      <c r="J87" s="557"/>
      <c r="K87" s="557"/>
      <c r="L87" s="557"/>
      <c r="M87" s="557"/>
      <c r="N87" s="557"/>
      <c r="O87" s="557"/>
      <c r="P87" s="557"/>
      <c r="Q87" s="557"/>
      <c r="R87" s="557"/>
      <c r="S87" s="557"/>
      <c r="T87" s="557"/>
      <c r="U87" s="557"/>
      <c r="V87" s="557"/>
      <c r="W87" s="557"/>
      <c r="X87" s="557"/>
      <c r="Y87" s="557"/>
      <c r="Z87" s="557"/>
      <c r="AA87" s="557"/>
      <c r="AB87" s="557"/>
      <c r="AC87" s="557"/>
      <c r="AD87" s="557"/>
      <c r="AE87" s="557"/>
      <c r="AF87" s="557"/>
      <c r="AG87" s="557"/>
      <c r="AH87" s="557"/>
      <c r="AI87" s="557"/>
      <c r="AJ87" s="557"/>
      <c r="AK87" s="557"/>
      <c r="AL87" s="132"/>
      <c r="AM87" s="567"/>
      <c r="AN87" s="567"/>
      <c r="AO87" s="567"/>
      <c r="AP87" s="567"/>
      <c r="AQ87" s="565"/>
      <c r="AR87" s="566"/>
      <c r="AS87" s="566"/>
      <c r="AT87" s="566"/>
      <c r="AU87" s="566"/>
      <c r="AV87" s="566"/>
      <c r="AW87" s="566"/>
      <c r="AX87" s="566"/>
      <c r="AY87" s="489"/>
      <c r="AZ87" s="490"/>
    </row>
    <row r="88" spans="1:90" ht="10.5" customHeight="1">
      <c r="A88" s="129"/>
      <c r="B88" s="129"/>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K88" s="129"/>
      <c r="AT88" s="492" t="s">
        <v>152</v>
      </c>
      <c r="AU88" s="492"/>
      <c r="AV88" s="492"/>
      <c r="AW88" s="492"/>
      <c r="AX88" s="492"/>
      <c r="AY88" s="492"/>
      <c r="AZ88" s="492"/>
    </row>
    <row r="89" spans="1:90" ht="10.5" customHeight="1">
      <c r="A89" s="129"/>
      <c r="B89" s="129"/>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56"/>
      <c r="AM89" s="57"/>
      <c r="AN89" s="57"/>
      <c r="AO89" s="57"/>
      <c r="AP89" s="57"/>
      <c r="AQ89" s="55"/>
      <c r="AR89" s="55"/>
      <c r="AS89" s="55"/>
      <c r="AT89" s="55"/>
      <c r="AU89" s="55"/>
      <c r="AV89" s="55"/>
      <c r="AW89" s="55"/>
      <c r="AX89" s="55"/>
      <c r="AY89" s="125"/>
      <c r="AZ89" s="125"/>
    </row>
    <row r="90" spans="1:90" ht="10.5" customHeight="1">
      <c r="A90" s="129"/>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row>
    <row r="92" spans="1:90" ht="10.5" hidden="1" customHeight="1">
      <c r="A92" s="54">
        <v>1</v>
      </c>
    </row>
  </sheetData>
  <mergeCells count="223">
    <mergeCell ref="A1:G2"/>
    <mergeCell ref="H1:R2"/>
    <mergeCell ref="BA1:DG2"/>
    <mergeCell ref="BI3:CW4"/>
    <mergeCell ref="A4:AZ5"/>
    <mergeCell ref="A7:R8"/>
    <mergeCell ref="AA7:AD8"/>
    <mergeCell ref="AE7:AK8"/>
    <mergeCell ref="AL7:AO8"/>
    <mergeCell ref="AP7:AP8"/>
    <mergeCell ref="T1:AH3"/>
    <mergeCell ref="AA17:AD18"/>
    <mergeCell ref="AE17:AZ18"/>
    <mergeCell ref="BA17:CZ18"/>
    <mergeCell ref="AQ7:AZ8"/>
    <mergeCell ref="BA7:DV8"/>
    <mergeCell ref="A9:D10"/>
    <mergeCell ref="E9:N10"/>
    <mergeCell ref="O9:P10"/>
    <mergeCell ref="AA9:AD10"/>
    <mergeCell ref="AE9:AZ10"/>
    <mergeCell ref="BA9:EG10"/>
    <mergeCell ref="AN21:AZ22"/>
    <mergeCell ref="BA21:CW22"/>
    <mergeCell ref="AA23:AD24"/>
    <mergeCell ref="AE23:AM24"/>
    <mergeCell ref="AN23:AQ24"/>
    <mergeCell ref="AR23:AZ24"/>
    <mergeCell ref="BA23:DX24"/>
    <mergeCell ref="BA11:DA12"/>
    <mergeCell ref="A13:D14"/>
    <mergeCell ref="E13:G14"/>
    <mergeCell ref="H13:Y14"/>
    <mergeCell ref="AA13:AD16"/>
    <mergeCell ref="AE13:AZ14"/>
    <mergeCell ref="BA13:CY14"/>
    <mergeCell ref="A15:D18"/>
    <mergeCell ref="E15:Y18"/>
    <mergeCell ref="AE15:AZ16"/>
    <mergeCell ref="A11:D12"/>
    <mergeCell ref="E11:Y12"/>
    <mergeCell ref="AA11:AD12"/>
    <mergeCell ref="AE11:AL12"/>
    <mergeCell ref="AM11:AP12"/>
    <mergeCell ref="AQ11:AZ12"/>
    <mergeCell ref="BH15:DA16"/>
    <mergeCell ref="A20:J24"/>
    <mergeCell ref="K20:W24"/>
    <mergeCell ref="X20:Y24"/>
    <mergeCell ref="AA21:AD22"/>
    <mergeCell ref="AE21:AI22"/>
    <mergeCell ref="AJ21:AM22"/>
    <mergeCell ref="AX26:AZ29"/>
    <mergeCell ref="BA26:DG27"/>
    <mergeCell ref="Z28:AB29"/>
    <mergeCell ref="AC28:AK29"/>
    <mergeCell ref="AL28:AN29"/>
    <mergeCell ref="AO28:AW29"/>
    <mergeCell ref="BA28:DG29"/>
    <mergeCell ref="A26:C29"/>
    <mergeCell ref="D26:E29"/>
    <mergeCell ref="F26:P29"/>
    <mergeCell ref="Q26:Y29"/>
    <mergeCell ref="Z26:AK27"/>
    <mergeCell ref="AL26:AW27"/>
    <mergeCell ref="AA19:AD20"/>
    <mergeCell ref="AE19:AM20"/>
    <mergeCell ref="AN19:AQ20"/>
    <mergeCell ref="AR19:AZ20"/>
    <mergeCell ref="BA19:CW20"/>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BA36:DV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42:C44"/>
    <mergeCell ref="D42:E44"/>
    <mergeCell ref="F42:P44"/>
    <mergeCell ref="Q42:Y44"/>
    <mergeCell ref="Z42:AB44"/>
    <mergeCell ref="AC42:AK44"/>
    <mergeCell ref="AL42:AN44"/>
    <mergeCell ref="AO42:AW44"/>
    <mergeCell ref="AX42:AZ44"/>
    <mergeCell ref="A45:C47"/>
    <mergeCell ref="D45:E47"/>
    <mergeCell ref="F45:P47"/>
    <mergeCell ref="Q45:Y47"/>
    <mergeCell ref="Z45:AB47"/>
    <mergeCell ref="AC45:AK47"/>
    <mergeCell ref="AL45:AN47"/>
    <mergeCell ref="AO45:AW47"/>
    <mergeCell ref="AX45:AZ47"/>
    <mergeCell ref="A48:C50"/>
    <mergeCell ref="D48:E50"/>
    <mergeCell ref="F48:P50"/>
    <mergeCell ref="Q48:Y50"/>
    <mergeCell ref="Z48:AB50"/>
    <mergeCell ref="AC48:AK50"/>
    <mergeCell ref="AL48:AN50"/>
    <mergeCell ref="AO48:AW50"/>
    <mergeCell ref="AX48:AZ50"/>
    <mergeCell ref="A51:C53"/>
    <mergeCell ref="D51:E53"/>
    <mergeCell ref="F51:P53"/>
    <mergeCell ref="Q51:Y53"/>
    <mergeCell ref="Z51:AB53"/>
    <mergeCell ref="AC51:AK53"/>
    <mergeCell ref="AL51:AN53"/>
    <mergeCell ref="AO51:AW53"/>
    <mergeCell ref="AX51:AZ53"/>
    <mergeCell ref="AL54:AN56"/>
    <mergeCell ref="AO54:AW56"/>
    <mergeCell ref="AX54:AZ56"/>
    <mergeCell ref="A57:C59"/>
    <mergeCell ref="D57:E59"/>
    <mergeCell ref="F57:P59"/>
    <mergeCell ref="Q57:Y59"/>
    <mergeCell ref="Z57:AB59"/>
    <mergeCell ref="AC57:AK59"/>
    <mergeCell ref="AL57:AN59"/>
    <mergeCell ref="A54:C56"/>
    <mergeCell ref="D54:E56"/>
    <mergeCell ref="F54:P56"/>
    <mergeCell ref="Q54:Y56"/>
    <mergeCell ref="Z54:AB56"/>
    <mergeCell ref="AC54:AK56"/>
    <mergeCell ref="AO57:AW59"/>
    <mergeCell ref="AX57:AZ59"/>
    <mergeCell ref="A60:C61"/>
    <mergeCell ref="D60:P61"/>
    <mergeCell ref="Q60:Y65"/>
    <mergeCell ref="Z60:AB65"/>
    <mergeCell ref="AC60:AK65"/>
    <mergeCell ref="AL60:AN61"/>
    <mergeCell ref="AO60:AW61"/>
    <mergeCell ref="AX60:AZ61"/>
    <mergeCell ref="BA60:CJ61"/>
    <mergeCell ref="A62:P65"/>
    <mergeCell ref="AL62:AN63"/>
    <mergeCell ref="AO62:AW63"/>
    <mergeCell ref="AX62:AZ63"/>
    <mergeCell ref="BA62:DZ63"/>
    <mergeCell ref="AL64:AN65"/>
    <mergeCell ref="AO64:AW65"/>
    <mergeCell ref="AX64:AZ65"/>
    <mergeCell ref="A70:P75"/>
    <mergeCell ref="Q70:Y75"/>
    <mergeCell ref="Z70:AB75"/>
    <mergeCell ref="AC70:AK75"/>
    <mergeCell ref="AL70:AN71"/>
    <mergeCell ref="AO70:AW71"/>
    <mergeCell ref="AX66:AZ67"/>
    <mergeCell ref="BA66:EW67"/>
    <mergeCell ref="A68:P69"/>
    <mergeCell ref="AL68:AN69"/>
    <mergeCell ref="AO68:AW69"/>
    <mergeCell ref="AX68:AZ69"/>
    <mergeCell ref="BA68:DF69"/>
    <mergeCell ref="A66:P67"/>
    <mergeCell ref="Q66:Y69"/>
    <mergeCell ref="Z66:AB69"/>
    <mergeCell ref="AC66:AK69"/>
    <mergeCell ref="AL66:AN67"/>
    <mergeCell ref="AO66:AW67"/>
    <mergeCell ref="AX70:AZ71"/>
    <mergeCell ref="BC70:BD71"/>
    <mergeCell ref="AL72:AN73"/>
    <mergeCell ref="AO72:AW73"/>
    <mergeCell ref="AX72:AZ73"/>
    <mergeCell ref="A78:AK87"/>
    <mergeCell ref="AM80:AZ81"/>
    <mergeCell ref="BB81:CL82"/>
    <mergeCell ref="AM82:AP84"/>
    <mergeCell ref="AQ82:AX84"/>
    <mergeCell ref="AY82:AZ84"/>
    <mergeCell ref="BB84:CL85"/>
    <mergeCell ref="AM85:AP87"/>
    <mergeCell ref="AQ85:AX87"/>
    <mergeCell ref="BE70:BU71"/>
    <mergeCell ref="BA72:DG79"/>
    <mergeCell ref="AL74:AN75"/>
    <mergeCell ref="AO74:AW75"/>
    <mergeCell ref="AX74:AZ75"/>
    <mergeCell ref="AL76:AW78"/>
    <mergeCell ref="AY85:AZ87"/>
    <mergeCell ref="AT88:AZ88"/>
    <mergeCell ref="AX76:AZ78"/>
  </mergeCells>
  <phoneticPr fontId="1"/>
  <conditionalFormatting sqref="D30:E59">
    <cfRule type="expression" dxfId="2" priority="3">
      <formula>AND($AX30=8,$D30="")</formula>
    </cfRule>
  </conditionalFormatting>
  <conditionalFormatting sqref="Q30:Y69 Q70">
    <cfRule type="expression" dxfId="1" priority="2">
      <formula>MOD($Q30,1)&lt;&gt;0</formula>
    </cfRule>
  </conditionalFormatting>
  <conditionalFormatting sqref="AC70">
    <cfRule type="expression" dxfId="0" priority="1">
      <formula>MOD($Q70,1)&lt;&gt;0</formula>
    </cfRule>
  </conditionalFormatting>
  <dataValidations count="8">
    <dataValidation type="list" allowBlank="1" showInputMessage="1" showErrorMessage="1" sqref="AX30:AZ59" xr:uid="{FE34363E-2DFF-451A-954A-769A519A92BD}">
      <formula1>"10,8,0"</formula1>
    </dataValidation>
    <dataValidation type="list" allowBlank="1" showInputMessage="1" showErrorMessage="1" sqref="D30:E59" xr:uid="{BE12C634-785F-44D4-8819-C583164A4E8B}">
      <formula1>"＊"</formula1>
    </dataValidation>
    <dataValidation imeMode="halfKatakana" allowBlank="1" showInputMessage="1" showErrorMessage="1" sqref="AR23:AZ24" xr:uid="{6E4863E5-32E3-47CB-8E62-7D8A88666CE1}"/>
    <dataValidation imeMode="off" allowBlank="1" showInputMessage="1" showErrorMessage="1" sqref="AC70 Z70 Q70 AL76 AL74:AN75 Q60 Z66 AC60 Q66 AC66 Z60 AM60:AN69 AL60:AL70 AQ89:AX89 AL72 AE11:AL12 AQ11:AZ12 AN21 AE7 AP7 A30:C59 Q30:AW59 AQ82:AX87 AO60:AW75 F11:G12 E11:E13 I11:Y12 H11:H13" xr:uid="{7E5DA62B-F7DC-4F8A-A7D8-2D6A1371E0BE}"/>
    <dataValidation imeMode="hiragana" allowBlank="1" showInputMessage="1" showErrorMessage="1" sqref="E9:N10 E15:Y18 AE9:AZ10 AE23:AM24 AE13:AE19 AF13:AZ18 AN19:AQ20 AR19" xr:uid="{D51522F6-23CA-4CB0-AB05-8871B66F08E7}"/>
    <dataValidation type="list" allowBlank="1" showInputMessage="1" showErrorMessage="1" sqref="AE21" xr:uid="{B8768A70-0046-49C5-89A8-90A4F72C6DCE}">
      <formula1>"普通,当座,その他"</formula1>
    </dataValidation>
    <dataValidation type="textLength" errorStyle="warning" imeMode="off" operator="equal" allowBlank="1" showInputMessage="1" showErrorMessage="1" errorTitle="エラー" error="登録番号は13桁の数値を指定する必要があります" sqref="AQ7:AZ8" xr:uid="{5F508ABF-022B-4B17-84FD-2EDEB60F61D3}">
      <formula1>13</formula1>
    </dataValidation>
    <dataValidation type="date" operator="greaterThanOrEqual" allowBlank="1" showInputMessage="1" showErrorMessage="1" error="正しい日付を指定する必要があります" sqref="AN3:AZ3" xr:uid="{64BC017B-4EA1-4D7A-AC2B-E3BCB2ACAC9B}">
      <formula1>36526</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Option Button 1">
              <controlPr defaultSize="0" autoFill="0" autoLine="0" autoPict="0">
                <anchor moveWithCells="1">
                  <from>
                    <xdr:col>0</xdr:col>
                    <xdr:colOff>38100</xdr:colOff>
                    <xdr:row>67</xdr:row>
                    <xdr:rowOff>9525</xdr:rowOff>
                  </from>
                  <to>
                    <xdr:col>5</xdr:col>
                    <xdr:colOff>104775</xdr:colOff>
                    <xdr:row>69</xdr:row>
                    <xdr:rowOff>0</xdr:rowOff>
                  </to>
                </anchor>
              </controlPr>
            </control>
          </mc:Choice>
        </mc:AlternateContent>
        <mc:AlternateContent xmlns:mc="http://schemas.openxmlformats.org/markup-compatibility/2006">
          <mc:Choice Requires="x14">
            <control shapeId="40962" r:id="rId5" name="Option Button 2">
              <controlPr defaultSize="0" autoFill="0" autoLine="0" autoPict="0">
                <anchor moveWithCells="1">
                  <from>
                    <xdr:col>5</xdr:col>
                    <xdr:colOff>123825</xdr:colOff>
                    <xdr:row>67</xdr:row>
                    <xdr:rowOff>9525</xdr:rowOff>
                  </from>
                  <to>
                    <xdr:col>11</xdr:col>
                    <xdr:colOff>57150</xdr:colOff>
                    <xdr:row>69</xdr:row>
                    <xdr:rowOff>0</xdr:rowOff>
                  </to>
                </anchor>
              </controlPr>
            </control>
          </mc:Choice>
        </mc:AlternateContent>
        <mc:AlternateContent xmlns:mc="http://schemas.openxmlformats.org/markup-compatibility/2006">
          <mc:Choice Requires="x14">
            <control shapeId="40963" r:id="rId6" name="Option Button 3">
              <controlPr defaultSize="0" autoFill="0" autoLine="0" autoPict="0">
                <anchor moveWithCells="1">
                  <from>
                    <xdr:col>10</xdr:col>
                    <xdr:colOff>57150</xdr:colOff>
                    <xdr:row>67</xdr:row>
                    <xdr:rowOff>9525</xdr:rowOff>
                  </from>
                  <to>
                    <xdr:col>15</xdr:col>
                    <xdr:colOff>123825</xdr:colOff>
                    <xdr:row>69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E0706-3F37-41E5-B85B-7BE14CC7E4E4}">
  <sheetPr>
    <tabColor rgb="FFFFFF00"/>
  </sheetPr>
  <dimension ref="A1:O137"/>
  <sheetViews>
    <sheetView view="pageBreakPreview" topLeftCell="A6" zoomScaleNormal="70" zoomScaleSheetLayoutView="100" workbookViewId="0">
      <selection activeCell="H33" sqref="H33"/>
    </sheetView>
  </sheetViews>
  <sheetFormatPr defaultColWidth="8.875" defaultRowHeight="13.5"/>
  <cols>
    <col min="1" max="1" width="26.125" style="60" customWidth="1"/>
    <col min="2" max="2" width="14.625" style="60" customWidth="1"/>
    <col min="3" max="15" width="10.125" style="60" customWidth="1"/>
    <col min="16" max="16384" width="8.875" style="60"/>
  </cols>
  <sheetData>
    <row r="1" spans="1:15" ht="16.5" customHeight="1">
      <c r="A1" s="497" t="s">
        <v>82</v>
      </c>
      <c r="B1" s="497"/>
      <c r="C1" s="497"/>
      <c r="D1" s="497"/>
      <c r="E1" s="497"/>
      <c r="F1" s="497"/>
      <c r="G1" s="497"/>
      <c r="H1" s="497"/>
      <c r="I1" s="58"/>
      <c r="J1" s="58"/>
      <c r="K1" s="58"/>
      <c r="L1" s="58"/>
      <c r="M1" s="58"/>
      <c r="N1" s="59"/>
      <c r="O1" s="59" t="s">
        <v>74</v>
      </c>
    </row>
    <row r="2" spans="1:15" ht="16.5" customHeight="1">
      <c r="A2" s="497"/>
      <c r="B2" s="497"/>
      <c r="C2" s="497"/>
      <c r="D2" s="497"/>
      <c r="E2" s="497"/>
      <c r="F2" s="497"/>
      <c r="G2" s="497"/>
      <c r="H2" s="497"/>
      <c r="I2" s="58"/>
      <c r="J2" s="58"/>
      <c r="K2" s="58"/>
      <c r="L2" s="58"/>
      <c r="M2" s="58"/>
      <c r="N2" s="58"/>
    </row>
    <row r="3" spans="1:15" ht="16.5" customHeight="1" thickBot="1"/>
    <row r="4" spans="1:15" s="61" customFormat="1" ht="16.5" customHeight="1">
      <c r="A4" s="97" t="s">
        <v>81</v>
      </c>
      <c r="B4" s="861" t="s">
        <v>96</v>
      </c>
      <c r="C4" s="861"/>
      <c r="D4" s="861"/>
      <c r="E4" s="862"/>
    </row>
    <row r="5" spans="1:15" s="61" customFormat="1" ht="16.5" customHeight="1">
      <c r="A5" s="98" t="s">
        <v>80</v>
      </c>
      <c r="B5" s="863" t="s">
        <v>95</v>
      </c>
      <c r="C5" s="863"/>
      <c r="D5" s="863"/>
      <c r="E5" s="864"/>
    </row>
    <row r="6" spans="1:15" s="61" customFormat="1" ht="16.5" customHeight="1">
      <c r="A6" s="98" t="s">
        <v>79</v>
      </c>
      <c r="B6" s="863" t="s">
        <v>94</v>
      </c>
      <c r="C6" s="863"/>
      <c r="D6" s="863"/>
      <c r="E6" s="864"/>
    </row>
    <row r="7" spans="1:15" s="61" customFormat="1" ht="16.5" customHeight="1">
      <c r="A7" s="98" t="s">
        <v>78</v>
      </c>
      <c r="B7" s="863" t="s">
        <v>93</v>
      </c>
      <c r="C7" s="863"/>
      <c r="D7" s="863"/>
      <c r="E7" s="864"/>
    </row>
    <row r="8" spans="1:15" s="61" customFormat="1" ht="16.5" customHeight="1" thickBot="1">
      <c r="A8" s="99" t="s">
        <v>77</v>
      </c>
      <c r="B8" s="859" t="s">
        <v>114</v>
      </c>
      <c r="C8" s="859"/>
      <c r="D8" s="859"/>
      <c r="E8" s="860"/>
    </row>
    <row r="9" spans="1:15" s="61" customFormat="1" ht="16.5" customHeight="1" thickBot="1">
      <c r="A9" s="62"/>
    </row>
    <row r="10" spans="1:15" s="61" customFormat="1" ht="16.5" customHeight="1" thickBot="1">
      <c r="A10" s="92" t="s">
        <v>76</v>
      </c>
      <c r="B10" s="93" t="s">
        <v>75</v>
      </c>
      <c r="C10" s="94">
        <v>45748</v>
      </c>
      <c r="D10" s="94">
        <f>IF(C10="","",EDATE(C10,1))</f>
        <v>45778</v>
      </c>
      <c r="E10" s="94">
        <f t="shared" ref="E10:N10" si="0">IF(D10="","",EDATE(D10,1))</f>
        <v>45809</v>
      </c>
      <c r="F10" s="94">
        <f t="shared" si="0"/>
        <v>45839</v>
      </c>
      <c r="G10" s="94">
        <f t="shared" si="0"/>
        <v>45870</v>
      </c>
      <c r="H10" s="94">
        <f t="shared" si="0"/>
        <v>45901</v>
      </c>
      <c r="I10" s="94">
        <f t="shared" si="0"/>
        <v>45931</v>
      </c>
      <c r="J10" s="94">
        <f t="shared" si="0"/>
        <v>45962</v>
      </c>
      <c r="K10" s="94">
        <f t="shared" si="0"/>
        <v>45992</v>
      </c>
      <c r="L10" s="94">
        <f t="shared" si="0"/>
        <v>46023</v>
      </c>
      <c r="M10" s="94">
        <f t="shared" si="0"/>
        <v>46054</v>
      </c>
      <c r="N10" s="95">
        <f t="shared" si="0"/>
        <v>46082</v>
      </c>
      <c r="O10" s="96" t="s">
        <v>122</v>
      </c>
    </row>
    <row r="11" spans="1:15" s="65" customFormat="1" ht="16.5" customHeight="1">
      <c r="A11" s="120" t="s">
        <v>91</v>
      </c>
      <c r="B11" s="112">
        <v>250000</v>
      </c>
      <c r="C11" s="113">
        <v>0</v>
      </c>
      <c r="D11" s="113">
        <v>0</v>
      </c>
      <c r="E11" s="113">
        <v>150000</v>
      </c>
      <c r="F11" s="113">
        <v>0</v>
      </c>
      <c r="G11" s="113">
        <v>0</v>
      </c>
      <c r="H11" s="113">
        <v>0</v>
      </c>
      <c r="I11" s="113">
        <v>0</v>
      </c>
      <c r="J11" s="113">
        <v>0</v>
      </c>
      <c r="K11" s="113">
        <v>100000</v>
      </c>
      <c r="L11" s="113">
        <v>0</v>
      </c>
      <c r="M11" s="113">
        <v>0</v>
      </c>
      <c r="N11" s="114">
        <v>0</v>
      </c>
      <c r="O11" s="91">
        <f>SUM(C11:N11)</f>
        <v>250000</v>
      </c>
    </row>
    <row r="12" spans="1:15" s="65" customFormat="1" ht="16.5" customHeight="1">
      <c r="A12" s="121" t="s">
        <v>90</v>
      </c>
      <c r="B12" s="30">
        <v>4850000</v>
      </c>
      <c r="C12" s="31">
        <v>0</v>
      </c>
      <c r="D12" s="31">
        <v>0</v>
      </c>
      <c r="E12" s="31">
        <v>400000</v>
      </c>
      <c r="F12" s="31">
        <v>500000</v>
      </c>
      <c r="G12" s="31">
        <v>1000000</v>
      </c>
      <c r="H12" s="31">
        <v>1000000</v>
      </c>
      <c r="I12" s="31">
        <v>1000000</v>
      </c>
      <c r="J12" s="31">
        <v>500000</v>
      </c>
      <c r="K12" s="31">
        <v>450000</v>
      </c>
      <c r="L12" s="31">
        <v>0</v>
      </c>
      <c r="M12" s="31">
        <v>0</v>
      </c>
      <c r="N12" s="110">
        <v>0</v>
      </c>
      <c r="O12" s="83">
        <f t="shared" ref="O12:O36" si="1">SUM(C12:N12)</f>
        <v>4850000</v>
      </c>
    </row>
    <row r="13" spans="1:15" s="65" customFormat="1" ht="16.5" customHeight="1">
      <c r="A13" s="121" t="s">
        <v>88</v>
      </c>
      <c r="B13" s="30">
        <v>3400000</v>
      </c>
      <c r="C13" s="31">
        <v>0</v>
      </c>
      <c r="D13" s="31">
        <v>0</v>
      </c>
      <c r="E13" s="31">
        <v>300000</v>
      </c>
      <c r="F13" s="31">
        <v>350000</v>
      </c>
      <c r="G13" s="31">
        <v>700000</v>
      </c>
      <c r="H13" s="31">
        <v>700000</v>
      </c>
      <c r="I13" s="31">
        <v>700000</v>
      </c>
      <c r="J13" s="31">
        <v>350000</v>
      </c>
      <c r="K13" s="31">
        <v>300000</v>
      </c>
      <c r="L13" s="31">
        <v>0</v>
      </c>
      <c r="M13" s="31">
        <v>0</v>
      </c>
      <c r="N13" s="110">
        <v>0</v>
      </c>
      <c r="O13" s="83">
        <f t="shared" si="1"/>
        <v>3400000</v>
      </c>
    </row>
    <row r="14" spans="1:15" s="65" customFormat="1" ht="16.5" customHeight="1">
      <c r="A14" s="121" t="s">
        <v>86</v>
      </c>
      <c r="B14" s="30">
        <v>8500000</v>
      </c>
      <c r="C14" s="30">
        <v>0</v>
      </c>
      <c r="D14" s="30">
        <v>0</v>
      </c>
      <c r="E14" s="30">
        <v>850000</v>
      </c>
      <c r="F14" s="30">
        <v>850000</v>
      </c>
      <c r="G14" s="30">
        <v>1700000</v>
      </c>
      <c r="H14" s="30">
        <v>1700000</v>
      </c>
      <c r="I14" s="30">
        <v>1700000</v>
      </c>
      <c r="J14" s="30">
        <v>850000</v>
      </c>
      <c r="K14" s="30">
        <v>850000</v>
      </c>
      <c r="L14" s="30">
        <v>0</v>
      </c>
      <c r="M14" s="30">
        <v>0</v>
      </c>
      <c r="N14" s="111">
        <v>0</v>
      </c>
      <c r="O14" s="83">
        <f t="shared" si="1"/>
        <v>8500000</v>
      </c>
    </row>
    <row r="15" spans="1:15" s="65" customFormat="1" ht="16.5" customHeight="1">
      <c r="A15" s="121"/>
      <c r="B15" s="30"/>
      <c r="C15" s="31"/>
      <c r="D15" s="31"/>
      <c r="E15" s="31"/>
      <c r="F15" s="31"/>
      <c r="G15" s="31"/>
      <c r="H15" s="31"/>
      <c r="I15" s="31"/>
      <c r="J15" s="31"/>
      <c r="K15" s="31"/>
      <c r="L15" s="31"/>
      <c r="M15" s="31"/>
      <c r="N15" s="110"/>
      <c r="O15" s="83">
        <f t="shared" si="1"/>
        <v>0</v>
      </c>
    </row>
    <row r="16" spans="1:15" s="65" customFormat="1" ht="16.5" customHeight="1">
      <c r="A16" s="121" t="s">
        <v>85</v>
      </c>
      <c r="B16" s="30">
        <v>1500000</v>
      </c>
      <c r="C16" s="31">
        <v>0</v>
      </c>
      <c r="D16" s="31">
        <v>0</v>
      </c>
      <c r="E16" s="31">
        <v>150000</v>
      </c>
      <c r="F16" s="31">
        <v>150000</v>
      </c>
      <c r="G16" s="31">
        <v>300000</v>
      </c>
      <c r="H16" s="31">
        <v>300000</v>
      </c>
      <c r="I16" s="31">
        <v>300000</v>
      </c>
      <c r="J16" s="31">
        <v>150000</v>
      </c>
      <c r="K16" s="31">
        <v>150000</v>
      </c>
      <c r="L16" s="31">
        <v>0</v>
      </c>
      <c r="M16" s="31">
        <v>0</v>
      </c>
      <c r="N16" s="110">
        <v>0</v>
      </c>
      <c r="O16" s="83">
        <f t="shared" si="1"/>
        <v>1500000</v>
      </c>
    </row>
    <row r="17" spans="1:15" s="65" customFormat="1" ht="16.5" customHeight="1">
      <c r="A17" s="116"/>
      <c r="B17" s="63"/>
      <c r="C17" s="64"/>
      <c r="D17" s="64"/>
      <c r="E17" s="64"/>
      <c r="F17" s="64"/>
      <c r="G17" s="64"/>
      <c r="H17" s="64"/>
      <c r="I17" s="64"/>
      <c r="J17" s="64"/>
      <c r="K17" s="64"/>
      <c r="L17" s="64"/>
      <c r="M17" s="64"/>
      <c r="N17" s="66"/>
      <c r="O17" s="83">
        <f t="shared" si="1"/>
        <v>0</v>
      </c>
    </row>
    <row r="18" spans="1:15" s="65" customFormat="1" ht="16.5" customHeight="1">
      <c r="A18" s="116"/>
      <c r="B18" s="63"/>
      <c r="C18" s="64"/>
      <c r="D18" s="64"/>
      <c r="E18" s="64"/>
      <c r="F18" s="64"/>
      <c r="G18" s="64"/>
      <c r="H18" s="64"/>
      <c r="I18" s="64"/>
      <c r="J18" s="64"/>
      <c r="K18" s="64"/>
      <c r="L18" s="64"/>
      <c r="M18" s="64"/>
      <c r="N18" s="66"/>
      <c r="O18" s="83">
        <f t="shared" si="1"/>
        <v>0</v>
      </c>
    </row>
    <row r="19" spans="1:15" s="65" customFormat="1" ht="16.5" customHeight="1">
      <c r="A19" s="116"/>
      <c r="B19" s="63"/>
      <c r="C19" s="64"/>
      <c r="D19" s="64"/>
      <c r="E19" s="64"/>
      <c r="F19" s="64"/>
      <c r="G19" s="64"/>
      <c r="H19" s="64"/>
      <c r="I19" s="64"/>
      <c r="J19" s="64"/>
      <c r="K19" s="64"/>
      <c r="L19" s="64"/>
      <c r="M19" s="64"/>
      <c r="N19" s="66"/>
      <c r="O19" s="83">
        <f t="shared" si="1"/>
        <v>0</v>
      </c>
    </row>
    <row r="20" spans="1:15" s="65" customFormat="1" ht="16.5" customHeight="1">
      <c r="A20" s="116"/>
      <c r="B20" s="63"/>
      <c r="C20" s="64"/>
      <c r="D20" s="64"/>
      <c r="E20" s="64"/>
      <c r="F20" s="64"/>
      <c r="G20" s="64"/>
      <c r="H20" s="64"/>
      <c r="I20" s="64"/>
      <c r="J20" s="64"/>
      <c r="K20" s="64"/>
      <c r="L20" s="64"/>
      <c r="M20" s="64"/>
      <c r="N20" s="66"/>
      <c r="O20" s="83">
        <f t="shared" si="1"/>
        <v>0</v>
      </c>
    </row>
    <row r="21" spans="1:15" s="65" customFormat="1" ht="16.5" customHeight="1">
      <c r="A21" s="116"/>
      <c r="B21" s="63"/>
      <c r="C21" s="64"/>
      <c r="D21" s="64"/>
      <c r="E21" s="64"/>
      <c r="F21" s="64"/>
      <c r="G21" s="64"/>
      <c r="H21" s="64"/>
      <c r="I21" s="64"/>
      <c r="J21" s="64"/>
      <c r="K21" s="64"/>
      <c r="L21" s="64"/>
      <c r="M21" s="64"/>
      <c r="N21" s="66"/>
      <c r="O21" s="83">
        <f t="shared" si="1"/>
        <v>0</v>
      </c>
    </row>
    <row r="22" spans="1:15" s="65" customFormat="1" ht="16.5" customHeight="1">
      <c r="A22" s="116"/>
      <c r="B22" s="63"/>
      <c r="C22" s="64"/>
      <c r="D22" s="64"/>
      <c r="E22" s="64"/>
      <c r="F22" s="64"/>
      <c r="G22" s="64"/>
      <c r="H22" s="64"/>
      <c r="I22" s="64"/>
      <c r="J22" s="64"/>
      <c r="K22" s="64"/>
      <c r="L22" s="64"/>
      <c r="M22" s="64"/>
      <c r="N22" s="66"/>
      <c r="O22" s="83">
        <f t="shared" si="1"/>
        <v>0</v>
      </c>
    </row>
    <row r="23" spans="1:15" s="65" customFormat="1" ht="16.5" customHeight="1">
      <c r="A23" s="116"/>
      <c r="B23" s="63"/>
      <c r="C23" s="64"/>
      <c r="D23" s="64"/>
      <c r="E23" s="64"/>
      <c r="F23" s="64"/>
      <c r="G23" s="64"/>
      <c r="H23" s="64"/>
      <c r="I23" s="64"/>
      <c r="J23" s="64"/>
      <c r="K23" s="64"/>
      <c r="L23" s="64"/>
      <c r="M23" s="64"/>
      <c r="N23" s="66"/>
      <c r="O23" s="83">
        <f t="shared" si="1"/>
        <v>0</v>
      </c>
    </row>
    <row r="24" spans="1:15" s="65" customFormat="1" ht="16.5" customHeight="1">
      <c r="A24" s="116"/>
      <c r="B24" s="63"/>
      <c r="C24" s="64"/>
      <c r="D24" s="64"/>
      <c r="E24" s="64"/>
      <c r="F24" s="64"/>
      <c r="G24" s="64"/>
      <c r="H24" s="64"/>
      <c r="I24" s="64"/>
      <c r="J24" s="64"/>
      <c r="K24" s="64"/>
      <c r="L24" s="64"/>
      <c r="M24" s="64"/>
      <c r="N24" s="66"/>
      <c r="O24" s="83">
        <f t="shared" si="1"/>
        <v>0</v>
      </c>
    </row>
    <row r="25" spans="1:15" s="65" customFormat="1" ht="16.5" customHeight="1">
      <c r="A25" s="116"/>
      <c r="B25" s="63"/>
      <c r="C25" s="64"/>
      <c r="D25" s="64"/>
      <c r="E25" s="64"/>
      <c r="F25" s="64"/>
      <c r="G25" s="64"/>
      <c r="H25" s="64"/>
      <c r="I25" s="64"/>
      <c r="J25" s="64"/>
      <c r="K25" s="64"/>
      <c r="L25" s="64"/>
      <c r="M25" s="64"/>
      <c r="N25" s="66"/>
      <c r="O25" s="83">
        <f t="shared" si="1"/>
        <v>0</v>
      </c>
    </row>
    <row r="26" spans="1:15" s="65" customFormat="1" ht="16.5" customHeight="1">
      <c r="A26" s="116"/>
      <c r="B26" s="63"/>
      <c r="C26" s="64"/>
      <c r="D26" s="64"/>
      <c r="E26" s="64"/>
      <c r="F26" s="64"/>
      <c r="G26" s="64"/>
      <c r="H26" s="64"/>
      <c r="I26" s="64"/>
      <c r="J26" s="64"/>
      <c r="K26" s="64"/>
      <c r="L26" s="64"/>
      <c r="M26" s="64"/>
      <c r="N26" s="66"/>
      <c r="O26" s="83">
        <f t="shared" si="1"/>
        <v>0</v>
      </c>
    </row>
    <row r="27" spans="1:15" s="65" customFormat="1" ht="16.5" customHeight="1">
      <c r="A27" s="116"/>
      <c r="B27" s="63"/>
      <c r="C27" s="64"/>
      <c r="D27" s="64"/>
      <c r="E27" s="64"/>
      <c r="F27" s="64"/>
      <c r="G27" s="64"/>
      <c r="H27" s="64"/>
      <c r="I27" s="64"/>
      <c r="J27" s="64"/>
      <c r="K27" s="64"/>
      <c r="L27" s="64"/>
      <c r="M27" s="64"/>
      <c r="N27" s="66"/>
      <c r="O27" s="83">
        <f t="shared" si="1"/>
        <v>0</v>
      </c>
    </row>
    <row r="28" spans="1:15" s="65" customFormat="1" ht="16.5" customHeight="1">
      <c r="A28" s="116"/>
      <c r="B28" s="63"/>
      <c r="C28" s="64"/>
      <c r="D28" s="64"/>
      <c r="E28" s="64"/>
      <c r="F28" s="64"/>
      <c r="G28" s="64"/>
      <c r="H28" s="64"/>
      <c r="I28" s="64"/>
      <c r="J28" s="64"/>
      <c r="K28" s="64"/>
      <c r="L28" s="64"/>
      <c r="M28" s="64"/>
      <c r="N28" s="66"/>
      <c r="O28" s="83">
        <f t="shared" si="1"/>
        <v>0</v>
      </c>
    </row>
    <row r="29" spans="1:15" s="65" customFormat="1" ht="16.5" customHeight="1">
      <c r="A29" s="116"/>
      <c r="B29" s="63"/>
      <c r="C29" s="64"/>
      <c r="D29" s="64"/>
      <c r="E29" s="64"/>
      <c r="F29" s="64"/>
      <c r="G29" s="64"/>
      <c r="H29" s="64"/>
      <c r="I29" s="64"/>
      <c r="J29" s="64"/>
      <c r="K29" s="64"/>
      <c r="L29" s="64"/>
      <c r="M29" s="64"/>
      <c r="N29" s="66"/>
      <c r="O29" s="83">
        <f t="shared" si="1"/>
        <v>0</v>
      </c>
    </row>
    <row r="30" spans="1:15" s="65" customFormat="1" ht="16.5" customHeight="1">
      <c r="A30" s="116"/>
      <c r="B30" s="63"/>
      <c r="C30" s="64"/>
      <c r="D30" s="64"/>
      <c r="E30" s="64"/>
      <c r="F30" s="64"/>
      <c r="G30" s="64"/>
      <c r="H30" s="64"/>
      <c r="I30" s="64"/>
      <c r="J30" s="64"/>
      <c r="K30" s="64"/>
      <c r="L30" s="64"/>
      <c r="M30" s="64"/>
      <c r="N30" s="66"/>
      <c r="O30" s="83">
        <f t="shared" si="1"/>
        <v>0</v>
      </c>
    </row>
    <row r="31" spans="1:15" s="65" customFormat="1" ht="16.5" customHeight="1">
      <c r="A31" s="116"/>
      <c r="B31" s="63"/>
      <c r="C31" s="64"/>
      <c r="D31" s="64"/>
      <c r="E31" s="64"/>
      <c r="F31" s="64"/>
      <c r="G31" s="64"/>
      <c r="H31" s="64"/>
      <c r="I31" s="64"/>
      <c r="J31" s="64"/>
      <c r="K31" s="64"/>
      <c r="L31" s="64"/>
      <c r="M31" s="64"/>
      <c r="N31" s="66"/>
      <c r="O31" s="83">
        <f t="shared" si="1"/>
        <v>0</v>
      </c>
    </row>
    <row r="32" spans="1:15" s="65" customFormat="1" ht="16.5" customHeight="1">
      <c r="A32" s="116"/>
      <c r="B32" s="63"/>
      <c r="C32" s="64"/>
      <c r="D32" s="64"/>
      <c r="E32" s="64"/>
      <c r="F32" s="64"/>
      <c r="G32" s="64"/>
      <c r="H32" s="64"/>
      <c r="I32" s="64"/>
      <c r="J32" s="64"/>
      <c r="K32" s="64"/>
      <c r="L32" s="64"/>
      <c r="M32" s="64"/>
      <c r="N32" s="66"/>
      <c r="O32" s="83">
        <f t="shared" si="1"/>
        <v>0</v>
      </c>
    </row>
    <row r="33" spans="1:15" s="65" customFormat="1" ht="16.5" customHeight="1">
      <c r="A33" s="116"/>
      <c r="B33" s="63"/>
      <c r="C33" s="64"/>
      <c r="D33" s="64"/>
      <c r="E33" s="64"/>
      <c r="F33" s="64"/>
      <c r="G33" s="64"/>
      <c r="H33" s="64"/>
      <c r="I33" s="64"/>
      <c r="J33" s="64"/>
      <c r="K33" s="64"/>
      <c r="L33" s="64"/>
      <c r="M33" s="64"/>
      <c r="N33" s="66"/>
      <c r="O33" s="83">
        <f t="shared" si="1"/>
        <v>0</v>
      </c>
    </row>
    <row r="34" spans="1:15" s="65" customFormat="1" ht="16.5" customHeight="1">
      <c r="A34" s="116"/>
      <c r="B34" s="63"/>
      <c r="C34" s="64"/>
      <c r="D34" s="64"/>
      <c r="E34" s="64"/>
      <c r="F34" s="64"/>
      <c r="G34" s="64"/>
      <c r="H34" s="64"/>
      <c r="I34" s="64"/>
      <c r="J34" s="64"/>
      <c r="K34" s="64"/>
      <c r="L34" s="64"/>
      <c r="M34" s="64"/>
      <c r="N34" s="66"/>
      <c r="O34" s="83">
        <f t="shared" si="1"/>
        <v>0</v>
      </c>
    </row>
    <row r="35" spans="1:15" s="65" customFormat="1" ht="16.5" customHeight="1">
      <c r="A35" s="116"/>
      <c r="B35" s="63"/>
      <c r="C35" s="64"/>
      <c r="D35" s="64"/>
      <c r="E35" s="64"/>
      <c r="F35" s="64"/>
      <c r="G35" s="64"/>
      <c r="H35" s="64"/>
      <c r="I35" s="64"/>
      <c r="J35" s="64"/>
      <c r="K35" s="64"/>
      <c r="L35" s="64"/>
      <c r="M35" s="64"/>
      <c r="N35" s="66"/>
      <c r="O35" s="83">
        <f t="shared" si="1"/>
        <v>0</v>
      </c>
    </row>
    <row r="36" spans="1:15" s="65" customFormat="1" ht="16.5" customHeight="1" thickBot="1">
      <c r="A36" s="117"/>
      <c r="B36" s="67"/>
      <c r="C36" s="68"/>
      <c r="D36" s="68"/>
      <c r="E36" s="68"/>
      <c r="F36" s="68"/>
      <c r="G36" s="68"/>
      <c r="H36" s="68"/>
      <c r="I36" s="68"/>
      <c r="J36" s="68"/>
      <c r="K36" s="68"/>
      <c r="L36" s="68"/>
      <c r="M36" s="68"/>
      <c r="N36" s="69"/>
      <c r="O36" s="84">
        <f t="shared" si="1"/>
        <v>0</v>
      </c>
    </row>
    <row r="37" spans="1:15" s="65" customFormat="1" ht="16.5" customHeight="1">
      <c r="A37" s="122" t="s">
        <v>124</v>
      </c>
      <c r="B37" s="73">
        <f>SUM(B11:B36)</f>
        <v>18500000</v>
      </c>
      <c r="C37" s="73">
        <f>SUM(C11:C36)</f>
        <v>0</v>
      </c>
      <c r="D37" s="73">
        <f t="shared" ref="D37:O37" si="2">SUM(D11:D36)</f>
        <v>0</v>
      </c>
      <c r="E37" s="73">
        <f t="shared" si="2"/>
        <v>1850000</v>
      </c>
      <c r="F37" s="73">
        <f t="shared" si="2"/>
        <v>1850000</v>
      </c>
      <c r="G37" s="73">
        <f t="shared" si="2"/>
        <v>3700000</v>
      </c>
      <c r="H37" s="73">
        <f t="shared" si="2"/>
        <v>3700000</v>
      </c>
      <c r="I37" s="73">
        <f t="shared" si="2"/>
        <v>3700000</v>
      </c>
      <c r="J37" s="73">
        <f t="shared" si="2"/>
        <v>1850000</v>
      </c>
      <c r="K37" s="73">
        <f t="shared" si="2"/>
        <v>1850000</v>
      </c>
      <c r="L37" s="73">
        <f>SUM(L11:L36)</f>
        <v>0</v>
      </c>
      <c r="M37" s="73">
        <f t="shared" si="2"/>
        <v>0</v>
      </c>
      <c r="N37" s="80">
        <f t="shared" si="2"/>
        <v>0</v>
      </c>
      <c r="O37" s="85">
        <f t="shared" si="2"/>
        <v>18500000</v>
      </c>
    </row>
    <row r="38" spans="1:15" s="65" customFormat="1" ht="16.5" customHeight="1">
      <c r="A38" s="119" t="s">
        <v>123</v>
      </c>
      <c r="B38" s="74"/>
      <c r="C38" s="75">
        <f>C37</f>
        <v>0</v>
      </c>
      <c r="D38" s="75">
        <f>C38+D37</f>
        <v>0</v>
      </c>
      <c r="E38" s="75">
        <f t="shared" ref="E38:N38" si="3">D38+E37</f>
        <v>1850000</v>
      </c>
      <c r="F38" s="75">
        <f t="shared" si="3"/>
        <v>3700000</v>
      </c>
      <c r="G38" s="75">
        <f t="shared" si="3"/>
        <v>7400000</v>
      </c>
      <c r="H38" s="75">
        <f t="shared" si="3"/>
        <v>11100000</v>
      </c>
      <c r="I38" s="75">
        <f t="shared" si="3"/>
        <v>14800000</v>
      </c>
      <c r="J38" s="75">
        <f t="shared" si="3"/>
        <v>16650000</v>
      </c>
      <c r="K38" s="75">
        <f t="shared" si="3"/>
        <v>18500000</v>
      </c>
      <c r="L38" s="75">
        <f t="shared" si="3"/>
        <v>18500000</v>
      </c>
      <c r="M38" s="75">
        <f t="shared" si="3"/>
        <v>18500000</v>
      </c>
      <c r="N38" s="81">
        <f t="shared" si="3"/>
        <v>18500000</v>
      </c>
      <c r="O38" s="86"/>
    </row>
    <row r="39" spans="1:15" s="65" customFormat="1" ht="16.5" customHeight="1" thickBot="1">
      <c r="A39" s="76" t="s">
        <v>125</v>
      </c>
      <c r="B39" s="77"/>
      <c r="C39" s="78">
        <f>B37-C38</f>
        <v>18500000</v>
      </c>
      <c r="D39" s="78">
        <f>C39-D37</f>
        <v>18500000</v>
      </c>
      <c r="E39" s="78">
        <f t="shared" ref="E39:N39" si="4">D39-E37</f>
        <v>16650000</v>
      </c>
      <c r="F39" s="78">
        <f t="shared" si="4"/>
        <v>14800000</v>
      </c>
      <c r="G39" s="78">
        <f t="shared" si="4"/>
        <v>11100000</v>
      </c>
      <c r="H39" s="78">
        <f t="shared" si="4"/>
        <v>7400000</v>
      </c>
      <c r="I39" s="78">
        <f t="shared" si="4"/>
        <v>3700000</v>
      </c>
      <c r="J39" s="78">
        <f t="shared" si="4"/>
        <v>1850000</v>
      </c>
      <c r="K39" s="78">
        <f t="shared" si="4"/>
        <v>0</v>
      </c>
      <c r="L39" s="78">
        <f t="shared" si="4"/>
        <v>0</v>
      </c>
      <c r="M39" s="78">
        <f t="shared" si="4"/>
        <v>0</v>
      </c>
      <c r="N39" s="82">
        <f t="shared" si="4"/>
        <v>0</v>
      </c>
      <c r="O39" s="87"/>
    </row>
    <row r="40" spans="1:15" s="65" customFormat="1" ht="16.5" customHeight="1">
      <c r="A40" s="70" t="s">
        <v>73</v>
      </c>
      <c r="B40" s="71"/>
      <c r="C40" s="71"/>
      <c r="D40" s="71"/>
      <c r="E40" s="71"/>
    </row>
    <row r="41" spans="1:15" s="72" customFormat="1" ht="16.5" customHeight="1"/>
    <row r="42" spans="1:15" s="72" customFormat="1" ht="16.5" customHeight="1"/>
    <row r="43" spans="1:15" s="72" customFormat="1" ht="16.5" customHeight="1"/>
    <row r="44" spans="1:15" s="72" customFormat="1" ht="16.5" customHeight="1"/>
    <row r="45" spans="1:15" s="72" customFormat="1" ht="16.5" customHeight="1"/>
    <row r="46" spans="1:15" s="72" customFormat="1" ht="16.5" customHeight="1"/>
    <row r="47" spans="1:15" s="72" customFormat="1" ht="16.5" customHeight="1"/>
    <row r="48" spans="1:15" s="72" customFormat="1" ht="16.5" customHeight="1"/>
    <row r="49" s="72" customFormat="1" ht="16.5" customHeight="1"/>
    <row r="50" s="72" customFormat="1" ht="16.5" customHeight="1"/>
    <row r="51" s="72" customFormat="1" ht="16.5" customHeight="1"/>
    <row r="52" s="72" customFormat="1" ht="16.5" customHeight="1"/>
    <row r="53" s="72" customFormat="1" ht="16.5" customHeight="1"/>
    <row r="54" s="72" customFormat="1" ht="16.5" customHeight="1"/>
    <row r="55" s="72" customFormat="1" ht="16.5" customHeight="1"/>
    <row r="56" s="72" customFormat="1" ht="16.5" customHeight="1"/>
    <row r="57" s="72" customFormat="1" ht="16.5" customHeight="1"/>
    <row r="58" s="72" customFormat="1" ht="16.5" customHeight="1"/>
    <row r="59" s="72" customFormat="1" ht="16.5" customHeight="1"/>
    <row r="60" s="72" customFormat="1" ht="16.5" customHeight="1"/>
    <row r="61" s="72" customFormat="1" ht="16.5" customHeight="1"/>
    <row r="62" s="72" customFormat="1" ht="16.5" customHeight="1"/>
    <row r="63" s="72" customFormat="1" ht="16.5" customHeight="1"/>
    <row r="64" s="72" customFormat="1" ht="16.5" customHeight="1"/>
    <row r="65" s="72" customFormat="1" ht="16.5" customHeight="1"/>
    <row r="66" s="72" customFormat="1" ht="16.5" customHeight="1"/>
    <row r="67" s="72" customFormat="1" ht="16.5" customHeight="1"/>
    <row r="68" s="72" customFormat="1" ht="16.5" customHeight="1"/>
    <row r="69" s="72" customFormat="1" ht="16.5" customHeight="1"/>
    <row r="70" s="72" customFormat="1" ht="16.5" customHeight="1"/>
    <row r="71" s="72" customFormat="1" ht="16.5" customHeight="1"/>
    <row r="72" s="72" customFormat="1" ht="16.5" customHeight="1"/>
    <row r="73" s="72" customFormat="1" ht="16.5" customHeight="1"/>
    <row r="74" s="72" customFormat="1" ht="16.5" customHeight="1"/>
    <row r="75" s="72" customFormat="1" ht="16.5" customHeight="1"/>
    <row r="76" s="72" customFormat="1" ht="16.5" customHeight="1"/>
    <row r="77" s="72" customFormat="1" ht="16.5" customHeight="1"/>
    <row r="78" s="72" customFormat="1" ht="16.5" customHeight="1"/>
    <row r="79" s="72" customFormat="1" ht="16.5" customHeight="1"/>
    <row r="80" s="72" customFormat="1" ht="16.5" customHeight="1"/>
    <row r="81" s="72" customFormat="1" ht="16.5" customHeight="1"/>
    <row r="82" s="72" customFormat="1" ht="16.5" customHeight="1"/>
    <row r="83" s="72" customFormat="1" ht="16.5" customHeight="1"/>
    <row r="84" s="72" customFormat="1" ht="16.5" customHeight="1"/>
    <row r="85" s="72" customFormat="1" ht="16.5" customHeight="1"/>
    <row r="86" s="72" customFormat="1" ht="16.5" customHeight="1"/>
    <row r="87" s="72" customFormat="1" ht="16.5" customHeight="1"/>
    <row r="88" s="72" customFormat="1" ht="16.5" customHeight="1"/>
    <row r="89" s="72" customFormat="1" ht="16.5" customHeight="1"/>
    <row r="90" s="72" customFormat="1" ht="16.5" customHeight="1"/>
    <row r="91" s="72" customFormat="1" ht="16.5" customHeight="1"/>
    <row r="92" s="72" customFormat="1" ht="16.5" customHeight="1"/>
    <row r="93" s="72" customFormat="1" ht="16.5" customHeight="1"/>
    <row r="94" s="72" customFormat="1" ht="16.5" customHeight="1"/>
    <row r="95" s="72" customFormat="1" ht="16.5" customHeight="1"/>
    <row r="96" s="72" customFormat="1" ht="16.5" customHeight="1"/>
    <row r="97" s="72" customFormat="1" ht="16.5" customHeight="1"/>
    <row r="98" s="72" customFormat="1" ht="16.5" customHeight="1"/>
    <row r="99" s="72" customFormat="1" ht="16.5" customHeight="1"/>
    <row r="100" s="72" customFormat="1" ht="16.5" customHeight="1"/>
    <row r="101" s="72" customFormat="1" ht="16.5" customHeight="1"/>
    <row r="102" s="72" customFormat="1" ht="16.5" customHeight="1"/>
    <row r="103" s="72" customFormat="1" ht="16.5" customHeight="1"/>
    <row r="104" s="72" customFormat="1" ht="16.5" customHeight="1"/>
    <row r="105" s="72" customFormat="1" ht="16.5" customHeight="1"/>
    <row r="106" s="72" customFormat="1" ht="16.5" customHeight="1"/>
    <row r="107" s="72" customFormat="1" ht="16.5" customHeight="1"/>
    <row r="108" s="72" customFormat="1" ht="16.5" customHeight="1"/>
    <row r="109" s="72" customFormat="1" ht="16.5" customHeight="1"/>
    <row r="110" s="72" customFormat="1" ht="16.5" customHeight="1"/>
    <row r="111" s="72" customFormat="1" ht="16.5" customHeight="1"/>
    <row r="112" s="72" customFormat="1" ht="16.5" customHeight="1"/>
    <row r="113" s="72" customFormat="1" ht="16.5" customHeight="1"/>
    <row r="114" s="72" customFormat="1" ht="16.5" customHeight="1"/>
    <row r="115" s="72" customFormat="1" ht="16.5" customHeight="1"/>
    <row r="116" s="72" customFormat="1" ht="16.5" customHeight="1"/>
    <row r="117" s="72" customFormat="1" ht="16.5" customHeight="1"/>
    <row r="118" s="72" customFormat="1" ht="16.5" customHeight="1"/>
    <row r="119" s="72" customFormat="1" ht="16.5" customHeight="1"/>
    <row r="120" s="72" customFormat="1" ht="16.5" customHeight="1"/>
    <row r="121" s="72" customFormat="1" ht="16.5" customHeight="1"/>
    <row r="122" s="72" customFormat="1" ht="16.5" customHeight="1"/>
    <row r="123" s="72" customFormat="1" ht="16.5" customHeight="1"/>
    <row r="124" s="72" customFormat="1" ht="16.5" customHeight="1"/>
    <row r="125" s="72" customFormat="1" ht="16.5" customHeight="1"/>
    <row r="126" s="72" customFormat="1" ht="16.5" customHeight="1"/>
    <row r="127" s="72" customFormat="1" ht="16.5" customHeight="1"/>
    <row r="128" s="72" customFormat="1" ht="16.5" customHeight="1"/>
    <row r="129" s="72" customFormat="1" ht="16.5" customHeight="1"/>
    <row r="130" s="72" customFormat="1" ht="16.5" customHeight="1"/>
    <row r="131" s="72" customFormat="1" ht="16.5" customHeight="1"/>
    <row r="132" s="72" customFormat="1" ht="16.5" customHeight="1"/>
    <row r="133" s="72" customFormat="1" ht="16.5" customHeight="1"/>
    <row r="134" s="72" customFormat="1" ht="16.5" customHeight="1"/>
    <row r="135" s="72" customFormat="1" ht="16.5" customHeight="1"/>
    <row r="136" s="72" customFormat="1" ht="16.5" customHeight="1"/>
    <row r="137" s="72" customFormat="1" ht="16.5" customHeight="1"/>
  </sheetData>
  <mergeCells count="6">
    <mergeCell ref="B8:E8"/>
    <mergeCell ref="A1:H2"/>
    <mergeCell ref="B4:E4"/>
    <mergeCell ref="B5:E5"/>
    <mergeCell ref="B6:E6"/>
    <mergeCell ref="B7:E7"/>
  </mergeCells>
  <phoneticPr fontId="1"/>
  <dataValidations count="1">
    <dataValidation imeMode="hiragana" allowBlank="1" showInputMessage="1" showErrorMessage="1" sqref="A11:A40" xr:uid="{BAE739A6-6906-4E3F-BFAD-21FD44396692}"/>
  </dataValidations>
  <pageMargins left="0.31496062992125984" right="0.31496062992125984" top="0.74803149606299213" bottom="0.55118110236220474" header="0.31496062992125984" footer="0.31496062992125984"/>
  <pageSetup paperSize="9" scale="79" orientation="landscape" r:id="rId1"/>
  <ignoredErrors>
    <ignoredError sqref="O11:O36 C3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62"/>
  <sheetViews>
    <sheetView view="pageBreakPreview" zoomScaleNormal="100" zoomScaleSheetLayoutView="100" workbookViewId="0">
      <selection sqref="A1:C2"/>
    </sheetView>
  </sheetViews>
  <sheetFormatPr defaultColWidth="9" defaultRowHeight="14.25"/>
  <cols>
    <col min="1" max="1" width="23.125" style="4" customWidth="1"/>
    <col min="2" max="2" width="22" style="4" customWidth="1"/>
    <col min="3" max="3" width="6.875" style="4" customWidth="1"/>
    <col min="4" max="4" width="9.625" style="6" customWidth="1"/>
    <col min="5" max="5" width="11.25" style="6" customWidth="1"/>
    <col min="6" max="6" width="14.75" style="4" customWidth="1"/>
    <col min="7" max="7" width="9.625" style="6" customWidth="1"/>
    <col min="8" max="8" width="14.75" style="6" customWidth="1"/>
    <col min="9" max="9" width="9" style="4"/>
    <col min="10" max="10" width="9" style="5"/>
    <col min="11" max="15" width="9" style="4"/>
    <col min="16" max="16" width="9" style="4" hidden="1" customWidth="1"/>
    <col min="17" max="16384" width="9" style="4"/>
  </cols>
  <sheetData>
    <row r="1" spans="1:16" ht="17.25" customHeight="1">
      <c r="A1" s="511" t="s">
        <v>72</v>
      </c>
      <c r="B1" s="512"/>
      <c r="C1" s="513"/>
      <c r="D1" s="517" t="s">
        <v>71</v>
      </c>
      <c r="E1" s="868">
        <v>7</v>
      </c>
      <c r="F1" s="870">
        <v>4</v>
      </c>
      <c r="G1" s="507" t="s">
        <v>70</v>
      </c>
      <c r="H1" s="508"/>
      <c r="P1" s="16">
        <v>1</v>
      </c>
    </row>
    <row r="2" spans="1:16" ht="17.25" customHeight="1">
      <c r="A2" s="514"/>
      <c r="B2" s="515"/>
      <c r="C2" s="516"/>
      <c r="D2" s="518"/>
      <c r="E2" s="869"/>
      <c r="F2" s="871"/>
      <c r="G2" s="509"/>
      <c r="H2" s="510"/>
      <c r="P2" s="16">
        <v>2</v>
      </c>
    </row>
    <row r="3" spans="1:16" ht="17.25" customHeight="1">
      <c r="A3" s="12" t="s">
        <v>69</v>
      </c>
      <c r="B3" s="865" t="s">
        <v>96</v>
      </c>
      <c r="C3" s="866"/>
      <c r="D3" s="18" t="s">
        <v>68</v>
      </c>
      <c r="E3" s="867" t="s">
        <v>95</v>
      </c>
      <c r="F3" s="867"/>
      <c r="G3" s="867"/>
      <c r="H3" s="867"/>
      <c r="P3" s="16">
        <v>3</v>
      </c>
    </row>
    <row r="4" spans="1:16" ht="17.25" customHeight="1">
      <c r="A4" s="12" t="s">
        <v>67</v>
      </c>
      <c r="B4" s="872" t="s">
        <v>94</v>
      </c>
      <c r="C4" s="866"/>
      <c r="D4" s="18" t="s">
        <v>66</v>
      </c>
      <c r="E4" s="867" t="s">
        <v>93</v>
      </c>
      <c r="F4" s="867"/>
      <c r="G4" s="867"/>
      <c r="H4" s="867"/>
      <c r="P4" s="16">
        <v>4</v>
      </c>
    </row>
    <row r="5" spans="1:16" ht="17.25" customHeight="1">
      <c r="A5" s="12" t="s">
        <v>65</v>
      </c>
      <c r="B5" s="873" t="s">
        <v>92</v>
      </c>
      <c r="C5" s="874"/>
      <c r="D5" s="18" t="s">
        <v>64</v>
      </c>
      <c r="E5" s="875">
        <v>10000000</v>
      </c>
      <c r="F5" s="875"/>
      <c r="G5" s="875"/>
      <c r="H5" s="875"/>
      <c r="P5" s="16">
        <v>5</v>
      </c>
    </row>
    <row r="6" spans="1:16" ht="17.25" customHeight="1">
      <c r="D6" s="21"/>
      <c r="E6" s="17"/>
      <c r="F6" s="17"/>
      <c r="J6" s="20" t="s">
        <v>63</v>
      </c>
      <c r="P6" s="16">
        <v>6</v>
      </c>
    </row>
    <row r="7" spans="1:16" ht="18.75" customHeight="1">
      <c r="A7" s="506" t="s">
        <v>62</v>
      </c>
      <c r="B7" s="506" t="s">
        <v>61</v>
      </c>
      <c r="C7" s="506" t="s">
        <v>60</v>
      </c>
      <c r="D7" s="526" t="s">
        <v>59</v>
      </c>
      <c r="E7" s="526"/>
      <c r="F7" s="526"/>
      <c r="G7" s="526" t="s">
        <v>58</v>
      </c>
      <c r="H7" s="526"/>
      <c r="P7" s="16">
        <v>7</v>
      </c>
    </row>
    <row r="8" spans="1:16" s="17" customFormat="1" ht="17.25" customHeight="1">
      <c r="A8" s="506"/>
      <c r="B8" s="506"/>
      <c r="C8" s="506"/>
      <c r="D8" s="18" t="s">
        <v>56</v>
      </c>
      <c r="E8" s="18" t="s">
        <v>57</v>
      </c>
      <c r="F8" s="12" t="s">
        <v>55</v>
      </c>
      <c r="G8" s="18" t="s">
        <v>56</v>
      </c>
      <c r="H8" s="18" t="s">
        <v>55</v>
      </c>
      <c r="J8" s="5" t="s">
        <v>115</v>
      </c>
      <c r="P8" s="16">
        <v>8</v>
      </c>
    </row>
    <row r="9" spans="1:16" s="28" customFormat="1" ht="17.25" customHeight="1">
      <c r="A9" s="29" t="s">
        <v>91</v>
      </c>
      <c r="B9" s="24"/>
      <c r="C9" s="24" t="s">
        <v>89</v>
      </c>
      <c r="D9" s="22">
        <v>50</v>
      </c>
      <c r="E9" s="22">
        <v>5000</v>
      </c>
      <c r="F9" s="22">
        <f>+D9*E9</f>
        <v>250000</v>
      </c>
      <c r="G9" s="22">
        <v>40</v>
      </c>
      <c r="H9" s="22">
        <f>+G9*E9</f>
        <v>200000</v>
      </c>
      <c r="J9" s="5" t="s">
        <v>54</v>
      </c>
      <c r="P9" s="16">
        <v>9</v>
      </c>
    </row>
    <row r="10" spans="1:16" ht="17.25" customHeight="1">
      <c r="A10" s="26" t="s">
        <v>90</v>
      </c>
      <c r="B10" s="25"/>
      <c r="C10" s="24" t="s">
        <v>89</v>
      </c>
      <c r="D10" s="23">
        <v>100</v>
      </c>
      <c r="E10" s="23">
        <v>50000</v>
      </c>
      <c r="F10" s="22">
        <f>+D10*E10</f>
        <v>5000000</v>
      </c>
      <c r="G10" s="23">
        <v>10</v>
      </c>
      <c r="H10" s="22">
        <f>+G10*E10</f>
        <v>500000</v>
      </c>
      <c r="J10" s="5" t="s">
        <v>53</v>
      </c>
      <c r="P10" s="16">
        <v>10</v>
      </c>
    </row>
    <row r="11" spans="1:16" ht="17.25" customHeight="1">
      <c r="A11" s="26" t="s">
        <v>88</v>
      </c>
      <c r="B11" s="25"/>
      <c r="C11" s="24" t="s">
        <v>87</v>
      </c>
      <c r="D11" s="23">
        <v>10</v>
      </c>
      <c r="E11" s="23">
        <v>400000</v>
      </c>
      <c r="F11" s="22">
        <f>+D11*E11</f>
        <v>4000000</v>
      </c>
      <c r="G11" s="23">
        <v>1</v>
      </c>
      <c r="H11" s="22">
        <f>+G11*E11</f>
        <v>400000</v>
      </c>
      <c r="P11" s="16">
        <v>11</v>
      </c>
    </row>
    <row r="12" spans="1:16" ht="17.25" customHeight="1">
      <c r="A12" s="26" t="s">
        <v>86</v>
      </c>
      <c r="B12" s="25"/>
      <c r="C12" s="24"/>
      <c r="D12" s="23"/>
      <c r="E12" s="23"/>
      <c r="F12" s="22">
        <f>SUM(F9:F11)</f>
        <v>9250000</v>
      </c>
      <c r="G12" s="23"/>
      <c r="H12" s="22">
        <f>SUM(H9:H11)</f>
        <v>1100000</v>
      </c>
      <c r="J12" s="5" t="s">
        <v>52</v>
      </c>
      <c r="P12" s="16">
        <v>12</v>
      </c>
    </row>
    <row r="13" spans="1:16" ht="17.25" customHeight="1">
      <c r="A13" s="26"/>
      <c r="B13" s="25"/>
      <c r="C13" s="24"/>
      <c r="D13" s="23"/>
      <c r="E13" s="23"/>
      <c r="F13" s="22"/>
      <c r="G13" s="23"/>
      <c r="H13" s="22"/>
      <c r="P13" s="16"/>
    </row>
    <row r="14" spans="1:16" ht="17.25" customHeight="1">
      <c r="A14" s="26" t="s">
        <v>85</v>
      </c>
      <c r="B14" s="25"/>
      <c r="C14" s="24" t="s">
        <v>84</v>
      </c>
      <c r="D14" s="23">
        <v>1</v>
      </c>
      <c r="E14" s="27"/>
      <c r="F14" s="22">
        <v>750000</v>
      </c>
      <c r="G14" s="23"/>
      <c r="H14" s="22">
        <v>100000</v>
      </c>
      <c r="J14" s="5" t="s">
        <v>116</v>
      </c>
      <c r="K14" s="16"/>
    </row>
    <row r="15" spans="1:16" ht="17.25" customHeight="1">
      <c r="A15" s="26"/>
      <c r="B15" s="25"/>
      <c r="C15" s="24"/>
      <c r="D15" s="23"/>
      <c r="E15" s="23"/>
      <c r="F15" s="22"/>
      <c r="G15" s="23"/>
      <c r="H15" s="22"/>
      <c r="J15" s="5" t="s">
        <v>51</v>
      </c>
      <c r="K15" s="16"/>
    </row>
    <row r="16" spans="1:16" ht="17.25" customHeight="1">
      <c r="A16" s="26" t="s">
        <v>83</v>
      </c>
      <c r="B16" s="25"/>
      <c r="C16" s="24"/>
      <c r="D16" s="23"/>
      <c r="E16" s="23"/>
      <c r="F16" s="22">
        <f>+F14+F12</f>
        <v>10000000</v>
      </c>
      <c r="G16" s="23"/>
      <c r="H16" s="22">
        <f>+H14+H12</f>
        <v>1200000</v>
      </c>
    </row>
    <row r="17" spans="1:10" ht="17.25" customHeight="1">
      <c r="A17" s="14"/>
      <c r="B17" s="13"/>
      <c r="C17" s="12"/>
      <c r="D17" s="11"/>
      <c r="E17" s="11"/>
      <c r="F17" s="22"/>
      <c r="G17" s="11"/>
      <c r="H17" s="22"/>
      <c r="J17" s="5" t="s">
        <v>50</v>
      </c>
    </row>
    <row r="18" spans="1:10" ht="17.25" customHeight="1">
      <c r="A18" s="14"/>
      <c r="B18" s="13"/>
      <c r="C18" s="12"/>
      <c r="D18" s="11"/>
      <c r="E18" s="11"/>
      <c r="F18" s="22"/>
      <c r="G18" s="11"/>
      <c r="H18" s="22"/>
    </row>
    <row r="19" spans="1:10" ht="17.25" customHeight="1">
      <c r="A19" s="14"/>
      <c r="B19" s="13"/>
      <c r="C19" s="12"/>
      <c r="D19" s="11"/>
      <c r="E19" s="11"/>
      <c r="F19" s="22"/>
      <c r="G19" s="11"/>
      <c r="H19" s="22"/>
    </row>
    <row r="20" spans="1:10" ht="17.25" customHeight="1">
      <c r="A20" s="14"/>
      <c r="B20" s="13"/>
      <c r="C20" s="12"/>
      <c r="D20" s="11"/>
      <c r="E20" s="11"/>
      <c r="F20" s="22"/>
      <c r="G20" s="11"/>
      <c r="H20" s="22"/>
    </row>
    <row r="21" spans="1:10" ht="17.25" customHeight="1">
      <c r="A21" s="14"/>
      <c r="B21" s="13"/>
      <c r="C21" s="12"/>
      <c r="D21" s="11"/>
      <c r="E21" s="11"/>
      <c r="F21" s="22"/>
      <c r="G21" s="11"/>
      <c r="H21" s="22"/>
    </row>
    <row r="22" spans="1:10" ht="17.25" customHeight="1">
      <c r="A22" s="14"/>
      <c r="B22" s="13"/>
      <c r="C22" s="12"/>
      <c r="D22" s="11"/>
      <c r="E22" s="11"/>
      <c r="F22" s="11"/>
      <c r="G22" s="11"/>
      <c r="H22" s="22"/>
    </row>
    <row r="23" spans="1:10" ht="17.25" customHeight="1">
      <c r="A23" s="14"/>
      <c r="B23" s="13"/>
      <c r="C23" s="12"/>
      <c r="D23" s="11"/>
      <c r="E23" s="11"/>
      <c r="F23" s="11"/>
      <c r="G23" s="11"/>
      <c r="H23" s="11"/>
    </row>
    <row r="24" spans="1:10" ht="17.25" customHeight="1">
      <c r="A24" s="14"/>
      <c r="B24" s="13"/>
      <c r="C24" s="12"/>
      <c r="D24" s="11"/>
      <c r="E24" s="11"/>
      <c r="F24" s="11"/>
      <c r="G24" s="11"/>
      <c r="H24" s="11"/>
    </row>
    <row r="25" spans="1:10" ht="17.25" customHeight="1">
      <c r="A25" s="14"/>
      <c r="B25" s="13"/>
      <c r="C25" s="12"/>
      <c r="D25" s="11"/>
      <c r="E25" s="11"/>
      <c r="F25" s="11"/>
      <c r="G25" s="11"/>
      <c r="H25" s="11"/>
    </row>
    <row r="26" spans="1:10" ht="17.25" customHeight="1">
      <c r="A26" s="14"/>
      <c r="B26" s="13"/>
      <c r="C26" s="12"/>
      <c r="D26" s="11"/>
      <c r="E26" s="11"/>
      <c r="F26" s="11"/>
      <c r="G26" s="11"/>
      <c r="H26" s="11"/>
    </row>
    <row r="27" spans="1:10" ht="17.25" customHeight="1">
      <c r="A27" s="14"/>
      <c r="B27" s="13"/>
      <c r="C27" s="12"/>
      <c r="D27" s="11"/>
      <c r="E27" s="11"/>
      <c r="F27" s="11"/>
      <c r="G27" s="11"/>
      <c r="H27" s="11"/>
    </row>
    <row r="28" spans="1:10" ht="17.25" customHeight="1">
      <c r="A28" s="14"/>
      <c r="B28" s="13"/>
      <c r="C28" s="12"/>
      <c r="D28" s="11"/>
      <c r="E28" s="11"/>
      <c r="F28" s="11"/>
      <c r="G28" s="11"/>
      <c r="H28" s="11"/>
    </row>
    <row r="29" spans="1:10" ht="17.25" customHeight="1">
      <c r="A29" s="14"/>
      <c r="B29" s="13"/>
      <c r="C29" s="12"/>
      <c r="D29" s="11"/>
      <c r="E29" s="11"/>
      <c r="F29" s="11"/>
      <c r="G29" s="11"/>
      <c r="H29" s="11"/>
    </row>
    <row r="30" spans="1:10" ht="17.25" customHeight="1">
      <c r="A30" s="14"/>
      <c r="B30" s="13"/>
      <c r="C30" s="12"/>
      <c r="D30" s="11"/>
      <c r="E30" s="15"/>
      <c r="F30" s="11"/>
      <c r="G30" s="11"/>
      <c r="H30" s="11"/>
    </row>
    <row r="31" spans="1:10" ht="17.25" customHeight="1">
      <c r="A31" s="14"/>
      <c r="B31" s="13"/>
      <c r="C31" s="12"/>
      <c r="D31" s="11"/>
      <c r="E31" s="11"/>
      <c r="F31" s="11"/>
      <c r="G31" s="11"/>
      <c r="H31" s="11"/>
    </row>
    <row r="32" spans="1:10" ht="17.25" customHeight="1">
      <c r="A32" s="14"/>
      <c r="B32" s="13"/>
      <c r="C32" s="12"/>
      <c r="D32" s="11"/>
      <c r="E32" s="11"/>
      <c r="F32" s="11"/>
      <c r="G32" s="11"/>
      <c r="H32" s="11"/>
    </row>
    <row r="33" spans="1:8" ht="17.25" customHeight="1">
      <c r="A33" s="14"/>
      <c r="B33" s="13"/>
      <c r="C33" s="12"/>
      <c r="D33" s="11"/>
      <c r="E33" s="11"/>
      <c r="F33" s="11"/>
      <c r="G33" s="11"/>
      <c r="H33" s="11"/>
    </row>
    <row r="34" spans="1:8" ht="17.25" customHeight="1">
      <c r="A34" s="14"/>
      <c r="B34" s="13"/>
      <c r="C34" s="12"/>
      <c r="D34" s="11"/>
      <c r="E34" s="15"/>
      <c r="F34" s="11"/>
      <c r="G34" s="11"/>
      <c r="H34" s="11"/>
    </row>
    <row r="35" spans="1:8" ht="17.25" customHeight="1">
      <c r="A35" s="14"/>
      <c r="B35" s="13"/>
      <c r="C35" s="12"/>
      <c r="D35" s="11"/>
      <c r="E35" s="11"/>
      <c r="F35" s="11"/>
      <c r="G35" s="11"/>
      <c r="H35" s="11"/>
    </row>
    <row r="36" spans="1:8" ht="17.25" customHeight="1">
      <c r="A36" s="14"/>
      <c r="B36" s="13"/>
      <c r="C36" s="12"/>
      <c r="D36" s="11"/>
      <c r="E36" s="15"/>
      <c r="F36" s="11"/>
      <c r="G36" s="11"/>
      <c r="H36" s="11"/>
    </row>
    <row r="37" spans="1:8" ht="17.25" customHeight="1">
      <c r="A37" s="14"/>
      <c r="B37" s="13"/>
      <c r="C37" s="12"/>
      <c r="D37" s="11"/>
      <c r="E37" s="11"/>
      <c r="F37" s="11"/>
      <c r="G37" s="11"/>
      <c r="H37" s="11"/>
    </row>
    <row r="38" spans="1:8" ht="17.25" customHeight="1">
      <c r="A38" s="14"/>
      <c r="B38" s="13"/>
      <c r="C38" s="12"/>
      <c r="D38" s="11"/>
      <c r="E38" s="11"/>
      <c r="F38" s="11"/>
      <c r="G38" s="11"/>
      <c r="H38" s="11"/>
    </row>
    <row r="39" spans="1:8" ht="17.25" customHeight="1">
      <c r="A39" s="14"/>
      <c r="B39" s="13"/>
      <c r="C39" s="12"/>
      <c r="D39" s="11"/>
      <c r="E39" s="11"/>
      <c r="F39" s="11"/>
      <c r="G39" s="11"/>
      <c r="H39" s="11"/>
    </row>
    <row r="40" spans="1:8" ht="17.25" customHeight="1">
      <c r="A40" s="14"/>
      <c r="B40" s="13"/>
      <c r="C40" s="12"/>
      <c r="D40" s="11"/>
      <c r="E40" s="11"/>
      <c r="F40" s="11"/>
      <c r="G40" s="11"/>
      <c r="H40" s="11"/>
    </row>
    <row r="41" spans="1:8" ht="17.25" customHeight="1">
      <c r="A41" s="14"/>
      <c r="B41" s="13"/>
      <c r="C41" s="12"/>
      <c r="D41" s="11"/>
      <c r="E41" s="11"/>
      <c r="F41" s="11"/>
      <c r="G41" s="11"/>
      <c r="H41" s="11"/>
    </row>
    <row r="42" spans="1:8" ht="17.25" customHeight="1">
      <c r="A42" s="14"/>
      <c r="B42" s="13"/>
      <c r="C42" s="12"/>
      <c r="D42" s="11"/>
      <c r="E42" s="11"/>
      <c r="F42" s="11"/>
      <c r="G42" s="11"/>
      <c r="H42" s="11"/>
    </row>
    <row r="43" spans="1:8" ht="17.25" customHeight="1">
      <c r="A43" s="14"/>
      <c r="B43" s="13"/>
      <c r="C43" s="12"/>
      <c r="D43" s="11"/>
      <c r="E43" s="11"/>
      <c r="F43" s="11"/>
      <c r="G43" s="11"/>
      <c r="H43" s="11"/>
    </row>
    <row r="44" spans="1:8" ht="17.25" customHeight="1">
      <c r="A44" s="14"/>
      <c r="B44" s="13"/>
      <c r="C44" s="12"/>
      <c r="D44" s="11"/>
      <c r="E44" s="11"/>
      <c r="F44" s="11"/>
      <c r="G44" s="11"/>
      <c r="H44" s="11"/>
    </row>
    <row r="45" spans="1:8" ht="17.25" customHeight="1">
      <c r="A45" s="14"/>
      <c r="B45" s="13"/>
      <c r="C45" s="12"/>
      <c r="D45" s="11"/>
      <c r="E45" s="11"/>
      <c r="F45" s="11"/>
      <c r="G45" s="11"/>
      <c r="H45" s="11"/>
    </row>
    <row r="46" spans="1:8" ht="17.25" customHeight="1">
      <c r="A46" s="14"/>
      <c r="B46" s="13"/>
      <c r="C46" s="12"/>
      <c r="D46" s="11"/>
      <c r="E46" s="11"/>
      <c r="F46" s="11"/>
      <c r="G46" s="11"/>
      <c r="H46" s="11"/>
    </row>
    <row r="47" spans="1:8" ht="17.25" customHeight="1">
      <c r="A47" s="14"/>
      <c r="B47" s="13"/>
      <c r="C47" s="12"/>
      <c r="D47" s="11"/>
      <c r="E47" s="11"/>
      <c r="F47" s="11"/>
      <c r="G47" s="11"/>
      <c r="H47" s="11"/>
    </row>
    <row r="48" spans="1:8" ht="17.25" customHeight="1">
      <c r="A48" s="14"/>
      <c r="B48" s="13"/>
      <c r="C48" s="12"/>
      <c r="D48" s="11"/>
      <c r="E48" s="11"/>
      <c r="F48" s="11"/>
      <c r="G48" s="11"/>
      <c r="H48" s="11"/>
    </row>
    <row r="49" spans="1:8" ht="17.25" customHeight="1">
      <c r="A49" s="14"/>
      <c r="B49" s="13"/>
      <c r="C49" s="12"/>
      <c r="D49" s="11"/>
      <c r="E49" s="11"/>
      <c r="F49" s="11"/>
      <c r="G49" s="11"/>
      <c r="H49" s="11"/>
    </row>
    <row r="50" spans="1:8" ht="17.25" customHeight="1">
      <c r="A50" s="14"/>
      <c r="B50" s="13"/>
      <c r="C50" s="12"/>
      <c r="D50" s="11"/>
      <c r="E50" s="11"/>
      <c r="F50" s="11"/>
      <c r="G50" s="11"/>
      <c r="H50" s="11"/>
    </row>
    <row r="51" spans="1:8" ht="17.25" customHeight="1">
      <c r="A51" s="14"/>
      <c r="B51" s="13"/>
      <c r="C51" s="12"/>
      <c r="D51" s="11"/>
      <c r="E51" s="11"/>
      <c r="F51" s="11"/>
      <c r="G51" s="11"/>
      <c r="H51" s="11"/>
    </row>
    <row r="52" spans="1:8" ht="17.25" customHeight="1">
      <c r="A52" s="14"/>
      <c r="B52" s="13"/>
      <c r="C52" s="12"/>
      <c r="D52" s="11"/>
      <c r="E52" s="11"/>
      <c r="F52" s="11"/>
      <c r="G52" s="11"/>
      <c r="H52" s="11"/>
    </row>
    <row r="53" spans="1:8" ht="17.25" customHeight="1">
      <c r="A53" s="14"/>
      <c r="B53" s="13"/>
      <c r="C53" s="12"/>
      <c r="D53" s="11"/>
      <c r="E53" s="11"/>
      <c r="F53" s="11"/>
      <c r="G53" s="11"/>
      <c r="H53" s="11"/>
    </row>
    <row r="54" spans="1:8" ht="17.25" customHeight="1">
      <c r="A54" s="14"/>
      <c r="B54" s="13"/>
      <c r="C54" s="12"/>
      <c r="D54" s="11"/>
      <c r="E54" s="11"/>
      <c r="F54" s="11"/>
      <c r="G54" s="11"/>
      <c r="H54" s="11"/>
    </row>
    <row r="55" spans="1:8" ht="17.25" customHeight="1">
      <c r="A55" s="14"/>
      <c r="B55" s="13"/>
      <c r="C55" s="12"/>
      <c r="D55" s="11"/>
      <c r="E55" s="11"/>
      <c r="F55" s="11"/>
      <c r="G55" s="11"/>
      <c r="H55" s="11"/>
    </row>
    <row r="56" spans="1:8" ht="17.25" customHeight="1">
      <c r="A56" s="14"/>
      <c r="B56" s="13"/>
      <c r="C56" s="12"/>
      <c r="D56" s="11"/>
      <c r="E56" s="11"/>
      <c r="F56" s="11"/>
      <c r="G56" s="11"/>
      <c r="H56" s="11"/>
    </row>
    <row r="57" spans="1:8" ht="17.25" customHeight="1">
      <c r="A57" s="14"/>
      <c r="B57" s="13"/>
      <c r="C57" s="12"/>
      <c r="D57" s="11"/>
      <c r="E57" s="11"/>
      <c r="F57" s="11"/>
      <c r="G57" s="11"/>
      <c r="H57" s="11"/>
    </row>
    <row r="58" spans="1:8" ht="17.25" customHeight="1">
      <c r="A58" s="14"/>
      <c r="B58" s="13"/>
      <c r="C58" s="12"/>
      <c r="D58" s="11"/>
      <c r="E58" s="11"/>
      <c r="F58" s="11"/>
      <c r="G58" s="11"/>
      <c r="H58" s="11"/>
    </row>
    <row r="59" spans="1:8" ht="17.25" customHeight="1">
      <c r="A59" s="14"/>
      <c r="B59" s="13"/>
      <c r="C59" s="12"/>
      <c r="D59" s="11"/>
      <c r="E59" s="11"/>
      <c r="F59" s="11"/>
      <c r="G59" s="11"/>
      <c r="H59" s="11"/>
    </row>
    <row r="60" spans="1:8" ht="17.25" customHeight="1">
      <c r="A60" s="14"/>
      <c r="B60" s="13"/>
      <c r="C60" s="12"/>
      <c r="D60" s="11"/>
      <c r="E60" s="11"/>
      <c r="F60" s="11"/>
      <c r="G60" s="11"/>
      <c r="H60" s="11"/>
    </row>
    <row r="61" spans="1:8" ht="17.25" customHeight="1">
      <c r="A61" s="14"/>
      <c r="B61" s="13"/>
      <c r="C61" s="12"/>
      <c r="D61" s="11"/>
      <c r="E61" s="11"/>
      <c r="F61" s="11"/>
      <c r="G61" s="11"/>
      <c r="H61" s="11"/>
    </row>
    <row r="62" spans="1:8" ht="17.25" customHeight="1">
      <c r="A62" s="10"/>
      <c r="B62" s="9"/>
      <c r="C62" s="8"/>
      <c r="D62" s="7"/>
      <c r="E62" s="7"/>
      <c r="F62" s="7"/>
      <c r="G62" s="7"/>
      <c r="H62" s="7"/>
    </row>
  </sheetData>
  <mergeCells count="16">
    <mergeCell ref="B4:C4"/>
    <mergeCell ref="E4:H4"/>
    <mergeCell ref="B5:C5"/>
    <mergeCell ref="E5:H5"/>
    <mergeCell ref="A7:A8"/>
    <mergeCell ref="B7:B8"/>
    <mergeCell ref="C7:C8"/>
    <mergeCell ref="D7:F7"/>
    <mergeCell ref="G7:H7"/>
    <mergeCell ref="B3:C3"/>
    <mergeCell ref="E3:H3"/>
    <mergeCell ref="G1:H2"/>
    <mergeCell ref="A1:C2"/>
    <mergeCell ref="D1:D2"/>
    <mergeCell ref="E1:E2"/>
    <mergeCell ref="F1:F2"/>
  </mergeCells>
  <phoneticPr fontId="1"/>
  <dataValidations count="1">
    <dataValidation type="list" allowBlank="1" showInputMessage="1" showErrorMessage="1" sqref="F1:F2" xr:uid="{00000000-0002-0000-0700-000000000000}">
      <formula1>$P$1:$P$12</formula1>
    </dataValidation>
  </dataValidations>
  <pageMargins left="0.7" right="0.7" top="0.75" bottom="0.75" header="0.3" footer="0.3"/>
  <pageSetup paperSize="9" scale="74" orientation="portrait"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B1:V35"/>
  <sheetViews>
    <sheetView view="pageBreakPreview" zoomScaleNormal="100" zoomScaleSheetLayoutView="100" workbookViewId="0"/>
  </sheetViews>
  <sheetFormatPr defaultColWidth="9" defaultRowHeight="13.5"/>
  <cols>
    <col min="1" max="1" width="6.5" style="32" customWidth="1"/>
    <col min="2" max="2" width="13.875" style="32" customWidth="1"/>
    <col min="3" max="7" width="9" style="32"/>
    <col min="8" max="8" width="9.75" style="32" bestFit="1" customWidth="1"/>
    <col min="9" max="21" width="9" style="32"/>
    <col min="22" max="22" width="9" style="32" hidden="1" customWidth="1"/>
    <col min="23" max="16384" width="9" style="32"/>
  </cols>
  <sheetData>
    <row r="1" spans="2:22" ht="20.25" customHeight="1">
      <c r="B1" s="879" t="s">
        <v>107</v>
      </c>
      <c r="C1" s="879"/>
      <c r="D1" s="879"/>
      <c r="E1" s="879"/>
      <c r="I1" s="46" t="s">
        <v>106</v>
      </c>
    </row>
    <row r="2" spans="2:22" s="16" customFormat="1" ht="20.25" customHeight="1">
      <c r="B2" s="879"/>
      <c r="C2" s="879"/>
      <c r="D2" s="879"/>
      <c r="E2" s="879"/>
      <c r="F2" s="45" t="s">
        <v>105</v>
      </c>
      <c r="G2" s="44">
        <v>7</v>
      </c>
      <c r="H2" s="43">
        <v>4</v>
      </c>
      <c r="I2" s="42"/>
    </row>
    <row r="3" spans="2:22" s="16" customFormat="1" ht="20.25" customHeight="1">
      <c r="B3" s="880"/>
      <c r="C3" s="880"/>
      <c r="D3" s="880"/>
      <c r="E3" s="880"/>
      <c r="F3" s="42"/>
      <c r="G3" s="42"/>
      <c r="H3" s="42"/>
      <c r="I3" s="42"/>
      <c r="V3" s="16">
        <v>1</v>
      </c>
    </row>
    <row r="4" spans="2:22" s="16" customFormat="1" ht="20.25" customHeight="1">
      <c r="B4" s="40" t="s">
        <v>69</v>
      </c>
      <c r="C4" s="877"/>
      <c r="D4" s="881"/>
      <c r="E4" s="40" t="s">
        <v>68</v>
      </c>
      <c r="F4" s="877"/>
      <c r="G4" s="881"/>
      <c r="H4" s="881"/>
      <c r="I4" s="878"/>
      <c r="V4" s="16">
        <v>2</v>
      </c>
    </row>
    <row r="5" spans="2:22" s="16" customFormat="1" ht="20.25" customHeight="1">
      <c r="B5" s="40" t="s">
        <v>66</v>
      </c>
      <c r="C5" s="877"/>
      <c r="D5" s="881"/>
      <c r="E5" s="40" t="s">
        <v>64</v>
      </c>
      <c r="F5" s="882"/>
      <c r="G5" s="883"/>
      <c r="H5" s="883"/>
      <c r="I5" s="884"/>
      <c r="V5" s="16">
        <v>3</v>
      </c>
    </row>
    <row r="6" spans="2:22" s="16" customFormat="1" ht="20.25" customHeight="1">
      <c r="V6" s="16">
        <v>4</v>
      </c>
    </row>
    <row r="7" spans="2:22" s="16" customFormat="1" ht="20.25" customHeight="1">
      <c r="B7" s="40" t="s">
        <v>67</v>
      </c>
      <c r="C7" s="40" t="s">
        <v>65</v>
      </c>
      <c r="D7" s="876" t="s">
        <v>104</v>
      </c>
      <c r="E7" s="876"/>
      <c r="F7" s="877" t="s">
        <v>103</v>
      </c>
      <c r="G7" s="878"/>
      <c r="H7" s="877" t="s">
        <v>102</v>
      </c>
      <c r="I7" s="878"/>
      <c r="V7" s="16">
        <v>5</v>
      </c>
    </row>
    <row r="8" spans="2:22" s="16" customFormat="1" ht="20.25" customHeight="1">
      <c r="B8" s="41"/>
      <c r="C8" s="40"/>
      <c r="D8" s="885"/>
      <c r="E8" s="885"/>
      <c r="F8" s="886"/>
      <c r="G8" s="887"/>
      <c r="H8" s="886"/>
      <c r="I8" s="887"/>
      <c r="V8" s="16">
        <v>6</v>
      </c>
    </row>
    <row r="9" spans="2:22" s="16" customFormat="1" ht="20.25" customHeight="1">
      <c r="B9" s="41"/>
      <c r="C9" s="40"/>
      <c r="D9" s="885"/>
      <c r="E9" s="885"/>
      <c r="F9" s="39"/>
      <c r="G9" s="38"/>
      <c r="H9" s="39"/>
      <c r="I9" s="38"/>
      <c r="V9" s="16">
        <v>7</v>
      </c>
    </row>
    <row r="10" spans="2:22" s="16" customFormat="1" ht="20.25" customHeight="1">
      <c r="B10" s="41"/>
      <c r="C10" s="40"/>
      <c r="D10" s="885"/>
      <c r="E10" s="885"/>
      <c r="F10" s="39"/>
      <c r="G10" s="38"/>
      <c r="H10" s="39"/>
      <c r="I10" s="38"/>
      <c r="V10" s="16">
        <v>8</v>
      </c>
    </row>
    <row r="11" spans="2:22" s="16" customFormat="1" ht="20.25" customHeight="1">
      <c r="B11" s="41"/>
      <c r="C11" s="40"/>
      <c r="D11" s="885"/>
      <c r="E11" s="885"/>
      <c r="F11" s="39"/>
      <c r="G11" s="38"/>
      <c r="H11" s="39"/>
      <c r="I11" s="38"/>
      <c r="V11" s="16">
        <v>9</v>
      </c>
    </row>
    <row r="12" spans="2:22" s="16" customFormat="1" ht="20.25" customHeight="1">
      <c r="B12" s="876" t="s">
        <v>83</v>
      </c>
      <c r="C12" s="876"/>
      <c r="D12" s="885">
        <f>SUM(D8)</f>
        <v>0</v>
      </c>
      <c r="E12" s="885"/>
      <c r="F12" s="885">
        <f>SUM(F8)</f>
        <v>0</v>
      </c>
      <c r="G12" s="885"/>
      <c r="H12" s="886">
        <f>SUM(H8)</f>
        <v>0</v>
      </c>
      <c r="I12" s="887"/>
      <c r="V12" s="16">
        <v>10</v>
      </c>
    </row>
    <row r="13" spans="2:22" s="16" customFormat="1" ht="20.25" customHeight="1">
      <c r="B13" s="37"/>
      <c r="C13" s="37"/>
      <c r="D13" s="37"/>
      <c r="E13" s="37"/>
      <c r="F13" s="37"/>
      <c r="G13" s="37"/>
      <c r="H13" s="37"/>
      <c r="I13" s="37"/>
      <c r="V13" s="16">
        <v>11</v>
      </c>
    </row>
    <row r="14" spans="2:22" s="16" customFormat="1" ht="20.25" customHeight="1">
      <c r="V14" s="16">
        <v>12</v>
      </c>
    </row>
    <row r="15" spans="2:22" s="16" customFormat="1" ht="20.25" customHeight="1">
      <c r="B15" s="876" t="str">
        <f>+H7</f>
        <v>今月迄の総出来高</v>
      </c>
      <c r="C15" s="876"/>
      <c r="D15" s="888">
        <f>+H12</f>
        <v>0</v>
      </c>
      <c r="E15" s="889"/>
      <c r="F15" s="16" t="s">
        <v>101</v>
      </c>
    </row>
    <row r="16" spans="2:22" s="16" customFormat="1" ht="20.25" customHeight="1">
      <c r="B16" s="876" t="s">
        <v>100</v>
      </c>
      <c r="C16" s="876"/>
      <c r="D16" s="888">
        <f>+F12</f>
        <v>0</v>
      </c>
      <c r="E16" s="889"/>
    </row>
    <row r="17" spans="2:9" s="16" customFormat="1" ht="20.25" customHeight="1">
      <c r="B17" s="876" t="s">
        <v>133</v>
      </c>
      <c r="C17" s="876"/>
      <c r="D17" s="888">
        <f>+D15-D16</f>
        <v>0</v>
      </c>
      <c r="E17" s="889"/>
    </row>
    <row r="18" spans="2:9" s="16" customFormat="1" ht="20.25" customHeight="1">
      <c r="B18" s="36"/>
      <c r="C18" s="36"/>
      <c r="D18" s="35"/>
      <c r="E18" s="34"/>
    </row>
    <row r="19" spans="2:9" s="16" customFormat="1" ht="20.25" customHeight="1">
      <c r="H19" s="16" t="s">
        <v>99</v>
      </c>
    </row>
    <row r="20" spans="2:9" s="16" customFormat="1" ht="20.25" customHeight="1">
      <c r="B20" s="32"/>
      <c r="C20" s="32"/>
      <c r="D20" s="32"/>
      <c r="E20" s="32" t="s">
        <v>98</v>
      </c>
      <c r="F20" s="32"/>
      <c r="G20" s="32"/>
      <c r="H20" s="32"/>
      <c r="I20" s="33" t="s">
        <v>97</v>
      </c>
    </row>
    <row r="21" spans="2:9" s="16" customFormat="1" ht="20.25" customHeight="1">
      <c r="B21" s="32"/>
      <c r="C21" s="32"/>
      <c r="D21" s="32"/>
      <c r="E21" s="32"/>
      <c r="F21" s="32"/>
      <c r="G21" s="32"/>
      <c r="H21" s="32"/>
      <c r="I21" s="32"/>
    </row>
    <row r="22" spans="2:9" s="16" customFormat="1" ht="20.25" customHeight="1">
      <c r="B22" s="32"/>
      <c r="C22" s="32"/>
      <c r="D22" s="32"/>
      <c r="E22" s="32"/>
      <c r="F22" s="32"/>
      <c r="G22" s="32"/>
      <c r="H22" s="32"/>
      <c r="I22" s="32"/>
    </row>
    <row r="23" spans="2:9" s="16" customFormat="1" ht="20.25" customHeight="1">
      <c r="B23" s="32"/>
      <c r="C23" s="32"/>
      <c r="D23" s="32"/>
      <c r="E23" s="32"/>
      <c r="F23" s="32"/>
      <c r="G23" s="32"/>
      <c r="H23" s="32"/>
      <c r="I23" s="32"/>
    </row>
    <row r="24" spans="2:9" s="16" customFormat="1" ht="20.25" customHeight="1">
      <c r="B24" s="32"/>
      <c r="C24" s="32"/>
      <c r="D24" s="32"/>
      <c r="E24" s="32"/>
      <c r="F24" s="32"/>
      <c r="G24" s="32"/>
      <c r="H24" s="32"/>
      <c r="I24" s="32"/>
    </row>
    <row r="25" spans="2:9" s="16" customFormat="1" ht="20.25" customHeight="1">
      <c r="B25" s="32"/>
      <c r="C25" s="32"/>
      <c r="D25" s="32"/>
      <c r="E25" s="32"/>
      <c r="F25" s="32"/>
      <c r="G25" s="32"/>
      <c r="H25" s="32"/>
      <c r="I25" s="32"/>
    </row>
    <row r="26" spans="2:9" s="16" customFormat="1" ht="20.25" customHeight="1">
      <c r="B26" s="32"/>
      <c r="C26" s="32"/>
      <c r="D26" s="32"/>
      <c r="E26" s="32"/>
      <c r="F26" s="32"/>
      <c r="G26" s="32"/>
      <c r="H26" s="32"/>
      <c r="I26" s="32"/>
    </row>
    <row r="27" spans="2:9" s="16" customFormat="1" ht="20.25" customHeight="1">
      <c r="B27" s="32"/>
      <c r="C27" s="32"/>
      <c r="D27" s="32"/>
      <c r="E27" s="32"/>
      <c r="F27" s="32"/>
      <c r="G27" s="32"/>
      <c r="H27" s="32"/>
      <c r="I27" s="32"/>
    </row>
    <row r="28" spans="2:9" s="16" customFormat="1" ht="20.25" customHeight="1">
      <c r="B28" s="32"/>
      <c r="C28" s="32"/>
      <c r="D28" s="32"/>
      <c r="E28" s="32"/>
      <c r="F28" s="32"/>
      <c r="G28" s="32"/>
      <c r="H28" s="32"/>
      <c r="I28" s="32"/>
    </row>
    <row r="29" spans="2:9" s="16" customFormat="1" ht="20.25" customHeight="1">
      <c r="B29" s="32"/>
      <c r="C29" s="32"/>
      <c r="D29" s="32"/>
      <c r="E29" s="32"/>
      <c r="F29" s="32"/>
      <c r="G29" s="32"/>
      <c r="H29" s="32"/>
      <c r="I29" s="32"/>
    </row>
    <row r="30" spans="2:9" s="16" customFormat="1" ht="20.25" customHeight="1">
      <c r="B30" s="32"/>
      <c r="C30" s="32"/>
      <c r="D30" s="32"/>
      <c r="E30" s="32"/>
      <c r="F30" s="32"/>
      <c r="G30" s="32"/>
      <c r="H30" s="32"/>
      <c r="I30" s="32"/>
    </row>
    <row r="31" spans="2:9" s="16" customFormat="1" ht="20.25" customHeight="1">
      <c r="B31" s="32"/>
      <c r="C31" s="32"/>
      <c r="D31" s="32"/>
      <c r="E31" s="32"/>
      <c r="F31" s="32"/>
      <c r="G31" s="32"/>
      <c r="H31" s="32"/>
      <c r="I31" s="32"/>
    </row>
    <row r="32" spans="2:9" s="16" customFormat="1" ht="20.25" customHeight="1">
      <c r="B32" s="32"/>
      <c r="C32" s="32"/>
      <c r="D32" s="32"/>
      <c r="E32" s="32"/>
      <c r="F32" s="32"/>
      <c r="G32" s="32"/>
      <c r="H32" s="32"/>
      <c r="I32" s="32"/>
    </row>
    <row r="33" spans="2:9" s="16" customFormat="1" ht="20.25" customHeight="1">
      <c r="B33" s="32"/>
      <c r="C33" s="32"/>
      <c r="D33" s="32"/>
      <c r="E33" s="32"/>
      <c r="F33" s="32"/>
      <c r="G33" s="32"/>
      <c r="H33" s="32"/>
      <c r="I33" s="32"/>
    </row>
    <row r="34" spans="2:9" s="16" customFormat="1" ht="20.25" customHeight="1">
      <c r="B34" s="32"/>
      <c r="C34" s="32"/>
      <c r="D34" s="32"/>
      <c r="E34" s="32"/>
      <c r="F34" s="32"/>
      <c r="G34" s="32"/>
      <c r="H34" s="32"/>
      <c r="I34" s="32"/>
    </row>
    <row r="35" spans="2:9" s="16" customFormat="1" ht="20.25" customHeight="1">
      <c r="B35" s="32"/>
      <c r="C35" s="32"/>
      <c r="D35" s="32"/>
      <c r="E35" s="32"/>
      <c r="F35" s="32"/>
      <c r="G35" s="32"/>
      <c r="H35" s="32"/>
      <c r="I35" s="32"/>
    </row>
  </sheetData>
  <mergeCells count="24">
    <mergeCell ref="B16:C16"/>
    <mergeCell ref="D16:E16"/>
    <mergeCell ref="B17:C17"/>
    <mergeCell ref="D17:E17"/>
    <mergeCell ref="B12:C12"/>
    <mergeCell ref="D12:E12"/>
    <mergeCell ref="F12:G12"/>
    <mergeCell ref="H12:I12"/>
    <mergeCell ref="B15:C15"/>
    <mergeCell ref="D15:E15"/>
    <mergeCell ref="D8:E8"/>
    <mergeCell ref="F8:G8"/>
    <mergeCell ref="H8:I8"/>
    <mergeCell ref="D9:E9"/>
    <mergeCell ref="D10:E10"/>
    <mergeCell ref="D11:E11"/>
    <mergeCell ref="D7:E7"/>
    <mergeCell ref="F7:G7"/>
    <mergeCell ref="H7:I7"/>
    <mergeCell ref="B1:E3"/>
    <mergeCell ref="C4:D4"/>
    <mergeCell ref="F4:I4"/>
    <mergeCell ref="C5:D5"/>
    <mergeCell ref="F5:I5"/>
  </mergeCells>
  <phoneticPr fontId="1"/>
  <dataValidations count="2">
    <dataValidation type="list" allowBlank="1" showInputMessage="1" showErrorMessage="1" sqref="T19" xr:uid="{00000000-0002-0000-0A00-000000000000}">
      <formula1>#REF!</formula1>
    </dataValidation>
    <dataValidation type="list" allowBlank="1" showInputMessage="1" showErrorMessage="1" sqref="H2" xr:uid="{00000000-0002-0000-0A00-000001000000}">
      <formula1>$V$3:$V$14</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B1:V34"/>
  <sheetViews>
    <sheetView view="pageBreakPreview" zoomScaleNormal="100" zoomScaleSheetLayoutView="100" workbookViewId="0"/>
  </sheetViews>
  <sheetFormatPr defaultColWidth="9" defaultRowHeight="13.5"/>
  <cols>
    <col min="1" max="1" width="6.5" style="32" customWidth="1"/>
    <col min="2" max="2" width="13.875" style="32" customWidth="1"/>
    <col min="3" max="7" width="9" style="32"/>
    <col min="8" max="8" width="9.75" style="32" bestFit="1" customWidth="1"/>
    <col min="9" max="21" width="9" style="32"/>
    <col min="22" max="22" width="9" style="32" hidden="1" customWidth="1"/>
    <col min="23" max="16384" width="9" style="32"/>
  </cols>
  <sheetData>
    <row r="1" spans="2:22" ht="20.25" customHeight="1">
      <c r="B1" s="879" t="s">
        <v>107</v>
      </c>
      <c r="C1" s="879"/>
      <c r="D1" s="879"/>
      <c r="E1" s="879"/>
      <c r="I1" s="46" t="s">
        <v>106</v>
      </c>
    </row>
    <row r="2" spans="2:22" s="16" customFormat="1" ht="20.25" customHeight="1">
      <c r="B2" s="879"/>
      <c r="C2" s="879"/>
      <c r="D2" s="879"/>
      <c r="E2" s="879"/>
      <c r="F2" s="45" t="s">
        <v>105</v>
      </c>
      <c r="G2" s="53">
        <v>7</v>
      </c>
      <c r="H2" s="52">
        <v>4</v>
      </c>
      <c r="I2" s="42"/>
      <c r="J2" s="51" t="s">
        <v>112</v>
      </c>
    </row>
    <row r="3" spans="2:22" s="16" customFormat="1" ht="20.25" customHeight="1">
      <c r="B3" s="880"/>
      <c r="C3" s="880"/>
      <c r="D3" s="880"/>
      <c r="E3" s="880"/>
      <c r="F3" s="42"/>
      <c r="G3" s="42"/>
      <c r="H3" s="42"/>
      <c r="I3" s="42"/>
      <c r="V3" s="16">
        <v>1</v>
      </c>
    </row>
    <row r="4" spans="2:22" s="16" customFormat="1" ht="20.25" customHeight="1">
      <c r="B4" s="40" t="s">
        <v>69</v>
      </c>
      <c r="C4" s="890" t="s">
        <v>96</v>
      </c>
      <c r="D4" s="891"/>
      <c r="E4" s="40" t="s">
        <v>68</v>
      </c>
      <c r="F4" s="892" t="s">
        <v>95</v>
      </c>
      <c r="G4" s="891"/>
      <c r="H4" s="891"/>
      <c r="I4" s="893"/>
      <c r="V4" s="16">
        <v>2</v>
      </c>
    </row>
    <row r="5" spans="2:22" s="16" customFormat="1" ht="20.25" customHeight="1">
      <c r="B5" s="40" t="s">
        <v>66</v>
      </c>
      <c r="C5" s="892" t="s">
        <v>111</v>
      </c>
      <c r="D5" s="891"/>
      <c r="E5" s="40" t="s">
        <v>64</v>
      </c>
      <c r="F5" s="894">
        <v>10000000</v>
      </c>
      <c r="G5" s="895"/>
      <c r="H5" s="895"/>
      <c r="I5" s="896"/>
      <c r="V5" s="16">
        <v>3</v>
      </c>
    </row>
    <row r="6" spans="2:22" s="16" customFormat="1" ht="20.25" customHeight="1">
      <c r="V6" s="16">
        <v>4</v>
      </c>
    </row>
    <row r="7" spans="2:22" s="16" customFormat="1" ht="20.25" customHeight="1">
      <c r="B7" s="40" t="s">
        <v>67</v>
      </c>
      <c r="C7" s="40" t="s">
        <v>65</v>
      </c>
      <c r="D7" s="876" t="s">
        <v>104</v>
      </c>
      <c r="E7" s="876"/>
      <c r="F7" s="877" t="s">
        <v>103</v>
      </c>
      <c r="G7" s="878"/>
      <c r="H7" s="877" t="s">
        <v>102</v>
      </c>
      <c r="I7" s="878"/>
      <c r="V7" s="16">
        <v>5</v>
      </c>
    </row>
    <row r="8" spans="2:22" s="16" customFormat="1" ht="20.25" customHeight="1">
      <c r="B8" s="50" t="s">
        <v>110</v>
      </c>
      <c r="C8" s="49" t="s">
        <v>109</v>
      </c>
      <c r="D8" s="897">
        <v>10000000</v>
      </c>
      <c r="E8" s="897"/>
      <c r="F8" s="898">
        <v>1000000</v>
      </c>
      <c r="G8" s="899"/>
      <c r="H8" s="898">
        <v>2000000</v>
      </c>
      <c r="I8" s="899"/>
      <c r="V8" s="16">
        <v>6</v>
      </c>
    </row>
    <row r="9" spans="2:22" s="16" customFormat="1" ht="20.25" customHeight="1">
      <c r="B9" s="41"/>
      <c r="C9" s="40"/>
      <c r="D9" s="897"/>
      <c r="E9" s="897"/>
      <c r="F9" s="48"/>
      <c r="G9" s="47"/>
      <c r="H9" s="48"/>
      <c r="I9" s="47"/>
      <c r="V9" s="16">
        <v>7</v>
      </c>
    </row>
    <row r="10" spans="2:22" s="16" customFormat="1" ht="20.25" customHeight="1">
      <c r="B10" s="41"/>
      <c r="C10" s="40"/>
      <c r="D10" s="897"/>
      <c r="E10" s="897"/>
      <c r="F10" s="48"/>
      <c r="G10" s="47"/>
      <c r="H10" s="48"/>
      <c r="I10" s="47"/>
      <c r="V10" s="16">
        <v>8</v>
      </c>
    </row>
    <row r="11" spans="2:22" s="16" customFormat="1" ht="20.25" customHeight="1">
      <c r="B11" s="41"/>
      <c r="C11" s="40"/>
      <c r="D11" s="897"/>
      <c r="E11" s="897"/>
      <c r="F11" s="48"/>
      <c r="G11" s="47"/>
      <c r="H11" s="48"/>
      <c r="I11" s="47"/>
      <c r="V11" s="16">
        <v>9</v>
      </c>
    </row>
    <row r="12" spans="2:22" s="16" customFormat="1" ht="20.25" customHeight="1">
      <c r="B12" s="876" t="s">
        <v>83</v>
      </c>
      <c r="C12" s="876"/>
      <c r="D12" s="897">
        <f>SUM(D8:E11)</f>
        <v>10000000</v>
      </c>
      <c r="E12" s="897"/>
      <c r="F12" s="897">
        <f>SUM(F8:G11)</f>
        <v>1000000</v>
      </c>
      <c r="G12" s="897"/>
      <c r="H12" s="898">
        <f>SUM(H8:I11)</f>
        <v>2000000</v>
      </c>
      <c r="I12" s="899"/>
      <c r="V12" s="16">
        <v>10</v>
      </c>
    </row>
    <row r="13" spans="2:22" s="16" customFormat="1" ht="20.25" customHeight="1">
      <c r="B13" s="37"/>
      <c r="C13" s="37"/>
      <c r="D13" s="37"/>
      <c r="E13" s="37"/>
      <c r="F13" s="37"/>
      <c r="G13" s="37"/>
      <c r="H13" s="37"/>
      <c r="I13" s="37"/>
      <c r="V13" s="16">
        <v>11</v>
      </c>
    </row>
    <row r="14" spans="2:22" s="16" customFormat="1" ht="20.25" customHeight="1">
      <c r="V14" s="16">
        <v>12</v>
      </c>
    </row>
    <row r="15" spans="2:22" s="16" customFormat="1" ht="20.25" customHeight="1">
      <c r="B15" s="876" t="s">
        <v>108</v>
      </c>
      <c r="C15" s="876"/>
      <c r="D15" s="900">
        <f>+H12</f>
        <v>2000000</v>
      </c>
      <c r="E15" s="901"/>
      <c r="F15" s="16" t="s">
        <v>101</v>
      </c>
    </row>
    <row r="16" spans="2:22" s="16" customFormat="1" ht="20.25" customHeight="1">
      <c r="B16" s="876" t="s">
        <v>100</v>
      </c>
      <c r="C16" s="876"/>
      <c r="D16" s="900">
        <f>+F12</f>
        <v>1000000</v>
      </c>
      <c r="E16" s="902"/>
    </row>
    <row r="17" spans="2:9" s="16" customFormat="1" ht="20.25" customHeight="1">
      <c r="B17" s="876" t="s">
        <v>133</v>
      </c>
      <c r="C17" s="876"/>
      <c r="D17" s="900">
        <f>+D15-D16</f>
        <v>1000000</v>
      </c>
      <c r="E17" s="901"/>
    </row>
    <row r="18" spans="2:9" s="16" customFormat="1" ht="20.25" customHeight="1"/>
    <row r="19" spans="2:9" s="16" customFormat="1" ht="20.25" customHeight="1">
      <c r="H19" s="16" t="s">
        <v>99</v>
      </c>
    </row>
    <row r="20" spans="2:9" s="16" customFormat="1" ht="20.25" customHeight="1">
      <c r="B20" s="32"/>
      <c r="C20" s="32"/>
      <c r="D20" s="32"/>
      <c r="E20" s="32" t="s">
        <v>98</v>
      </c>
      <c r="F20" s="32"/>
      <c r="G20" s="32"/>
      <c r="H20" s="32"/>
      <c r="I20" s="33" t="s">
        <v>97</v>
      </c>
    </row>
    <row r="21" spans="2:9" s="16" customFormat="1" ht="20.25" customHeight="1">
      <c r="B21" s="32"/>
      <c r="C21" s="32"/>
      <c r="D21" s="32"/>
      <c r="E21" s="32"/>
      <c r="F21" s="32"/>
      <c r="G21" s="32"/>
      <c r="H21" s="32"/>
      <c r="I21" s="32"/>
    </row>
    <row r="22" spans="2:9" s="16" customFormat="1" ht="20.25" customHeight="1">
      <c r="B22" s="32"/>
      <c r="C22" s="32"/>
      <c r="D22" s="32"/>
      <c r="E22" s="32"/>
      <c r="F22" s="32"/>
      <c r="G22" s="32"/>
      <c r="H22" s="32"/>
      <c r="I22" s="32"/>
    </row>
    <row r="23" spans="2:9" s="16" customFormat="1" ht="20.25" customHeight="1">
      <c r="B23" s="32"/>
      <c r="C23" s="32"/>
      <c r="D23" s="32"/>
      <c r="E23" s="32"/>
      <c r="F23" s="32"/>
      <c r="G23" s="32"/>
      <c r="H23" s="32"/>
      <c r="I23" s="32"/>
    </row>
    <row r="24" spans="2:9" s="16" customFormat="1" ht="20.25" customHeight="1">
      <c r="B24" s="32"/>
      <c r="C24" s="32"/>
      <c r="D24" s="32"/>
      <c r="E24" s="32"/>
      <c r="F24" s="32"/>
      <c r="G24" s="32"/>
      <c r="H24" s="32"/>
      <c r="I24" s="32"/>
    </row>
    <row r="25" spans="2:9" s="16" customFormat="1" ht="20.25" customHeight="1">
      <c r="B25" s="32"/>
      <c r="C25" s="32"/>
      <c r="D25" s="32"/>
      <c r="E25" s="32"/>
      <c r="F25" s="32"/>
      <c r="G25" s="32"/>
      <c r="H25" s="32"/>
      <c r="I25" s="32"/>
    </row>
    <row r="26" spans="2:9" s="16" customFormat="1" ht="20.25" customHeight="1">
      <c r="B26" s="32"/>
      <c r="C26" s="32"/>
      <c r="D26" s="32"/>
      <c r="E26" s="32"/>
      <c r="F26" s="32"/>
      <c r="G26" s="32"/>
      <c r="H26" s="32"/>
      <c r="I26" s="32"/>
    </row>
    <row r="27" spans="2:9" s="16" customFormat="1" ht="20.25" customHeight="1">
      <c r="B27" s="32"/>
      <c r="C27" s="32"/>
      <c r="D27" s="32"/>
      <c r="E27" s="32"/>
      <c r="F27" s="32"/>
      <c r="G27" s="32"/>
      <c r="H27" s="32"/>
      <c r="I27" s="32"/>
    </row>
    <row r="28" spans="2:9" s="16" customFormat="1" ht="20.25" customHeight="1">
      <c r="B28" s="32"/>
      <c r="C28" s="32"/>
      <c r="D28" s="32"/>
      <c r="E28" s="32"/>
      <c r="F28" s="32"/>
      <c r="G28" s="32"/>
      <c r="H28" s="32"/>
      <c r="I28" s="32"/>
    </row>
    <row r="29" spans="2:9" s="16" customFormat="1" ht="20.25" customHeight="1">
      <c r="B29" s="32"/>
      <c r="C29" s="32"/>
      <c r="D29" s="32"/>
      <c r="E29" s="32"/>
      <c r="F29" s="32"/>
      <c r="G29" s="32"/>
      <c r="H29" s="32"/>
      <c r="I29" s="32"/>
    </row>
    <row r="30" spans="2:9" s="16" customFormat="1" ht="20.25" customHeight="1">
      <c r="B30" s="32"/>
      <c r="C30" s="32"/>
      <c r="D30" s="32"/>
      <c r="E30" s="32"/>
      <c r="F30" s="32"/>
      <c r="G30" s="32"/>
      <c r="H30" s="32"/>
      <c r="I30" s="32"/>
    </row>
    <row r="31" spans="2:9" s="16" customFormat="1" ht="20.25" customHeight="1">
      <c r="B31" s="32"/>
      <c r="C31" s="32"/>
      <c r="D31" s="32"/>
      <c r="E31" s="32"/>
      <c r="F31" s="32"/>
      <c r="G31" s="32"/>
      <c r="H31" s="32"/>
      <c r="I31" s="32"/>
    </row>
    <row r="32" spans="2:9" s="16" customFormat="1" ht="20.25" customHeight="1">
      <c r="B32" s="32"/>
      <c r="C32" s="32"/>
      <c r="D32" s="32"/>
      <c r="E32" s="32"/>
      <c r="F32" s="32"/>
      <c r="G32" s="32"/>
      <c r="H32" s="32"/>
      <c r="I32" s="32"/>
    </row>
    <row r="33" spans="2:9" s="16" customFormat="1" ht="20.25" customHeight="1">
      <c r="B33" s="32"/>
      <c r="C33" s="32"/>
      <c r="D33" s="32"/>
      <c r="E33" s="32"/>
      <c r="F33" s="32"/>
      <c r="G33" s="32"/>
      <c r="H33" s="32"/>
      <c r="I33" s="32"/>
    </row>
    <row r="34" spans="2:9" s="16" customFormat="1" ht="20.25" customHeight="1">
      <c r="B34" s="32"/>
      <c r="C34" s="32"/>
      <c r="D34" s="32"/>
      <c r="E34" s="32"/>
      <c r="F34" s="32"/>
      <c r="G34" s="32"/>
      <c r="H34" s="32"/>
      <c r="I34" s="32"/>
    </row>
  </sheetData>
  <mergeCells count="24">
    <mergeCell ref="B16:C16"/>
    <mergeCell ref="D16:E16"/>
    <mergeCell ref="B17:C17"/>
    <mergeCell ref="D17:E17"/>
    <mergeCell ref="B12:C12"/>
    <mergeCell ref="D12:E12"/>
    <mergeCell ref="F12:G12"/>
    <mergeCell ref="H12:I12"/>
    <mergeCell ref="B15:C15"/>
    <mergeCell ref="D15:E15"/>
    <mergeCell ref="D8:E8"/>
    <mergeCell ref="F8:G8"/>
    <mergeCell ref="H8:I8"/>
    <mergeCell ref="D9:E9"/>
    <mergeCell ref="D10:E10"/>
    <mergeCell ref="D11:E11"/>
    <mergeCell ref="D7:E7"/>
    <mergeCell ref="F7:G7"/>
    <mergeCell ref="H7:I7"/>
    <mergeCell ref="B1:E3"/>
    <mergeCell ref="C4:D4"/>
    <mergeCell ref="F4:I4"/>
    <mergeCell ref="C5:D5"/>
    <mergeCell ref="F5:I5"/>
  </mergeCells>
  <phoneticPr fontId="1"/>
  <dataValidations count="2">
    <dataValidation type="list" allowBlank="1" showInputMessage="1" showErrorMessage="1" sqref="T18:T19" xr:uid="{00000000-0002-0000-0B00-000000000000}">
      <formula1>#REF!</formula1>
    </dataValidation>
    <dataValidation type="list" allowBlank="1" showInputMessage="1" showErrorMessage="1" sqref="H2" xr:uid="{00000000-0002-0000-0B00-000001000000}">
      <formula1>$V$3:$V$14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請求書</vt:lpstr>
      <vt:lpstr>請求予定表</vt:lpstr>
      <vt:lpstr>出来高明細</vt:lpstr>
      <vt:lpstr>請求書 (サンプル)</vt:lpstr>
      <vt:lpstr>請求書 (サンプル2) </vt:lpstr>
      <vt:lpstr>請求予定表(サンプル)</vt:lpstr>
      <vt:lpstr>出来高明細 (サンプル)</vt:lpstr>
      <vt:lpstr>出来高集計表(富士技建社員作成用）</vt:lpstr>
      <vt:lpstr>出来高集計表・FG社員作成用 (ｻﾝﾌﾟﾙ)</vt:lpstr>
      <vt:lpstr>'出来高集計表(富士技建社員作成用）'!Print_Area</vt:lpstr>
      <vt:lpstr>'出来高集計表・FG社員作成用 (ｻﾝﾌﾟﾙ)'!Print_Area</vt:lpstr>
      <vt:lpstr>出来高明細!Print_Area</vt:lpstr>
      <vt:lpstr>'出来高明細 (サンプル)'!Print_Area</vt:lpstr>
      <vt:lpstr>請求書!Print_Area</vt:lpstr>
      <vt:lpstr>'請求書 (サンプル)'!Print_Area</vt:lpstr>
      <vt:lpstr>'請求書 (サンプル2) '!Print_Area</vt:lpstr>
      <vt:lpstr>請求予定表!Print_Area</vt:lpstr>
      <vt:lpstr>'請求予定表(サンプル)'!Print_Area</vt:lpstr>
    </vt:vector>
  </TitlesOfParts>
  <Company>株式会社　富士技建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富士技建</dc:creator>
  <cp:lastModifiedBy>田熊 麻衣子／200（株）富士技建</cp:lastModifiedBy>
  <cp:lastPrinted>2025-06-03T00:14:10Z</cp:lastPrinted>
  <dcterms:created xsi:type="dcterms:W3CDTF">2022-08-08T01:22:57Z</dcterms:created>
  <dcterms:modified xsi:type="dcterms:W3CDTF">2025-08-28T02:25:09Z</dcterms:modified>
</cp:coreProperties>
</file>